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17100" windowHeight="4395"/>
  </bookViews>
  <sheets>
    <sheet name="Sheet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363" i="1" l="1"/>
  <c r="U363" i="1"/>
  <c r="V362" i="1"/>
  <c r="U362" i="1"/>
  <c r="V361" i="1"/>
  <c r="U361" i="1"/>
  <c r="V360" i="1"/>
  <c r="U360" i="1"/>
  <c r="V359" i="1"/>
  <c r="U359" i="1"/>
  <c r="V358" i="1"/>
  <c r="U358" i="1"/>
  <c r="V357" i="1"/>
  <c r="U357" i="1"/>
  <c r="V356" i="1"/>
  <c r="U356" i="1"/>
  <c r="V355" i="1"/>
  <c r="U355" i="1"/>
  <c r="V354" i="1"/>
  <c r="U354" i="1"/>
  <c r="V353" i="1"/>
  <c r="U353" i="1"/>
  <c r="V352" i="1"/>
  <c r="U352" i="1"/>
  <c r="V351" i="1"/>
  <c r="U351" i="1"/>
  <c r="V350" i="1"/>
  <c r="U350" i="1"/>
  <c r="V349" i="1"/>
  <c r="U349" i="1"/>
  <c r="V348" i="1"/>
  <c r="U348" i="1"/>
  <c r="V347" i="1"/>
  <c r="U347" i="1"/>
  <c r="V346" i="1"/>
  <c r="U346" i="1"/>
  <c r="V345" i="1"/>
  <c r="U345" i="1"/>
  <c r="V344" i="1"/>
  <c r="U344" i="1"/>
  <c r="V343" i="1"/>
  <c r="U343" i="1"/>
  <c r="V342" i="1"/>
  <c r="U342" i="1"/>
  <c r="V341" i="1"/>
  <c r="U341" i="1"/>
  <c r="V340" i="1"/>
  <c r="U340" i="1"/>
  <c r="V339" i="1"/>
  <c r="U339" i="1"/>
  <c r="V338" i="1"/>
  <c r="U338" i="1"/>
  <c r="V337" i="1"/>
  <c r="U337" i="1"/>
  <c r="V336" i="1"/>
  <c r="U336" i="1"/>
  <c r="V335" i="1"/>
  <c r="U335" i="1"/>
  <c r="V334" i="1"/>
  <c r="U334" i="1"/>
  <c r="V333" i="1"/>
  <c r="U333" i="1"/>
  <c r="V332" i="1"/>
  <c r="U332" i="1"/>
  <c r="V331" i="1"/>
  <c r="U331" i="1"/>
  <c r="V330" i="1"/>
  <c r="U330" i="1"/>
  <c r="V329" i="1"/>
  <c r="U329" i="1"/>
  <c r="V328" i="1"/>
  <c r="U328" i="1"/>
  <c r="V327" i="1"/>
  <c r="U327" i="1"/>
  <c r="V326" i="1"/>
  <c r="U326" i="1"/>
  <c r="V325" i="1"/>
  <c r="U325" i="1"/>
  <c r="V324" i="1"/>
  <c r="U324" i="1"/>
  <c r="V323" i="1"/>
  <c r="U323" i="1"/>
  <c r="V322" i="1"/>
  <c r="U322" i="1"/>
  <c r="V321" i="1"/>
  <c r="U321" i="1"/>
  <c r="V320" i="1"/>
  <c r="U320" i="1"/>
  <c r="V319" i="1"/>
  <c r="U319" i="1"/>
  <c r="V318" i="1"/>
  <c r="U318" i="1"/>
  <c r="V317" i="1"/>
  <c r="U317" i="1"/>
  <c r="V316" i="1"/>
  <c r="U316" i="1"/>
  <c r="V315" i="1"/>
  <c r="U315" i="1"/>
  <c r="V314" i="1"/>
  <c r="U314" i="1"/>
  <c r="V313" i="1"/>
  <c r="U313" i="1"/>
  <c r="V312" i="1"/>
  <c r="U312" i="1"/>
  <c r="V311" i="1"/>
  <c r="U311" i="1"/>
  <c r="V310" i="1"/>
  <c r="U310" i="1"/>
  <c r="V309" i="1"/>
  <c r="U309" i="1"/>
  <c r="V308" i="1"/>
  <c r="U308" i="1"/>
  <c r="V307" i="1"/>
  <c r="U307" i="1"/>
  <c r="V306" i="1"/>
  <c r="U306" i="1"/>
  <c r="V305" i="1"/>
  <c r="U305" i="1"/>
  <c r="V304" i="1"/>
  <c r="U304" i="1"/>
  <c r="V303" i="1"/>
  <c r="U303" i="1"/>
  <c r="V302" i="1"/>
  <c r="U302" i="1"/>
  <c r="V301" i="1"/>
  <c r="U301" i="1"/>
  <c r="V300" i="1"/>
  <c r="U300" i="1"/>
  <c r="V299" i="1"/>
  <c r="U299" i="1"/>
  <c r="V298" i="1"/>
  <c r="U298" i="1"/>
  <c r="V297" i="1"/>
  <c r="U297" i="1"/>
  <c r="V296" i="1"/>
  <c r="U296" i="1"/>
  <c r="V295" i="1"/>
  <c r="U295" i="1"/>
  <c r="T291" i="1" l="1"/>
  <c r="T290" i="1"/>
  <c r="T289" i="1"/>
  <c r="T288" i="1"/>
  <c r="T287" i="1"/>
  <c r="T286" i="1"/>
  <c r="T285" i="1"/>
  <c r="T284" i="1"/>
  <c r="T283" i="1"/>
  <c r="T282" i="1"/>
  <c r="T281" i="1"/>
  <c r="T280" i="1"/>
  <c r="T279" i="1"/>
  <c r="T278" i="1"/>
  <c r="T277" i="1"/>
  <c r="T276" i="1"/>
  <c r="T275" i="1"/>
  <c r="T274" i="1"/>
  <c r="T273" i="1"/>
  <c r="T272" i="1"/>
  <c r="T271" i="1"/>
  <c r="T270" i="1"/>
  <c r="T269" i="1"/>
  <c r="T268" i="1"/>
  <c r="T267" i="1"/>
  <c r="T266" i="1"/>
  <c r="T265" i="1"/>
  <c r="T264" i="1"/>
  <c r="T263" i="1"/>
  <c r="T262" i="1"/>
  <c r="T261" i="1"/>
  <c r="T260" i="1"/>
  <c r="T259" i="1"/>
  <c r="T258" i="1"/>
  <c r="T257" i="1"/>
  <c r="T256" i="1"/>
</calcChain>
</file>

<file path=xl/sharedStrings.xml><?xml version="1.0" encoding="utf-8"?>
<sst xmlns="http://schemas.openxmlformats.org/spreadsheetml/2006/main" count="5030" uniqueCount="2261">
  <si>
    <t>DANH MỤC THUỐC GENERIC 2025-2026 2 LẦN</t>
  </si>
  <si>
    <t>STT</t>
  </si>
  <si>
    <t>MA_THUOC</t>
  </si>
  <si>
    <t>TEN_HOAT_CHAT</t>
  </si>
  <si>
    <t>TEN_THUOC</t>
  </si>
  <si>
    <t>DON_VI_TINH</t>
  </si>
  <si>
    <t>HAM_LUONG</t>
  </si>
  <si>
    <t>DUONG_DUNG</t>
  </si>
  <si>
    <t>MA_DUONG_DUNG</t>
  </si>
  <si>
    <t>DANG_BAO_CHE</t>
  </si>
  <si>
    <t>SO_DANG_KY</t>
  </si>
  <si>
    <t>SO_LUONG</t>
  </si>
  <si>
    <t>DON_GIA</t>
  </si>
  <si>
    <t>DON_GIA_BH</t>
  </si>
  <si>
    <t>QUY_CACH</t>
  </si>
  <si>
    <t>NHA_SX</t>
  </si>
  <si>
    <t>NUOC_SX</t>
  </si>
  <si>
    <t>NHA_THAU</t>
  </si>
  <si>
    <t>TT_THAU</t>
  </si>
  <si>
    <t>TU_NGAY</t>
  </si>
  <si>
    <t>DEN_NGAY</t>
  </si>
  <si>
    <t>MA_CSKCB</t>
  </si>
  <si>
    <t>LOAI_THUOC</t>
  </si>
  <si>
    <t>LOAI_THAU</t>
  </si>
  <si>
    <t>HT_THAU</t>
  </si>
  <si>
    <t>MA_DVKT</t>
  </si>
  <si>
    <t>TCCL</t>
  </si>
  <si>
    <t>BO_PHAN_VT</t>
  </si>
  <si>
    <t>TEN_KHOA_HOC</t>
  </si>
  <si>
    <t>NGUON_GOC</t>
  </si>
  <si>
    <t>PP_CHEBIEN</t>
  </si>
  <si>
    <t>MA_DL_NHAP</t>
  </si>
  <si>
    <t>MA_DL_CB</t>
  </si>
  <si>
    <t>TLHH_CB</t>
  </si>
  <si>
    <t>TLHH_BQ</t>
  </si>
  <si>
    <t>40.260</t>
  </si>
  <si>
    <t>Aciclovir</t>
  </si>
  <si>
    <t>Aceralgin 400mg</t>
  </si>
  <si>
    <t>Viên</t>
  </si>
  <si>
    <t>400mg</t>
  </si>
  <si>
    <t>Uống</t>
  </si>
  <si>
    <t>1.01</t>
  </si>
  <si>
    <t>Viên nén</t>
  </si>
  <si>
    <t>GC-315-19</t>
  </si>
  <si>
    <t>Hộp 1 vỉ x 10 viên</t>
  </si>
  <si>
    <t>Công ty TNHH Medochemie (Viễn Đông)</t>
  </si>
  <si>
    <t>Việt Nam</t>
  </si>
  <si>
    <t>Công ty TNHH Dược Phẩm Salud</t>
  </si>
  <si>
    <t>KQ2400569074_2504150719;G1;N1;2025</t>
  </si>
  <si>
    <t>40.1011</t>
  </si>
  <si>
    <t>Acid amin</t>
  </si>
  <si>
    <t>Aminoplasmal B.Braun 10% E</t>
  </si>
  <si>
    <t>Chai</t>
  </si>
  <si>
    <t>10%/ 500ml</t>
  </si>
  <si>
    <t>Tiêm truyền</t>
  </si>
  <si>
    <t>2.15</t>
  </si>
  <si>
    <t>Dung dịch tiêm truyền tĩnh mạch</t>
  </si>
  <si>
    <t>VN-18160-14</t>
  </si>
  <si>
    <t>Hộp 10 chai 500ml</t>
  </si>
  <si>
    <t>B. Braun Melsungen AG</t>
  </si>
  <si>
    <t>Germany</t>
  </si>
  <si>
    <t>Công ty Cổ Phần Dược - Vật Tư Y Tế Kon Tum</t>
  </si>
  <si>
    <t>40.20</t>
  </si>
  <si>
    <t>Human Albumin</t>
  </si>
  <si>
    <t>Albunorm 20%</t>
  </si>
  <si>
    <t>Lọ</t>
  </si>
  <si>
    <t>10g/ 50ml</t>
  </si>
  <si>
    <t>Tiêm truyền tĩnh mạch</t>
  </si>
  <si>
    <t>2.05</t>
  </si>
  <si>
    <t>Dung dịch tiêm truyền</t>
  </si>
  <si>
    <t>400410646324
(QLSP-1129-
18)</t>
  </si>
  <si>
    <t>Hộp 1 lọ 50ml</t>
  </si>
  <si>
    <t>Octapharma Produktionsgesellschaft Deutschland mbH</t>
  </si>
  <si>
    <t>Công ty TNHH Bình Việt Đức</t>
  </si>
  <si>
    <t>40.988</t>
  </si>
  <si>
    <t>Ambroxol hydrochlorid</t>
  </si>
  <si>
    <t>Drenoxol</t>
  </si>
  <si>
    <t>Ống</t>
  </si>
  <si>
    <t>30mg/ 10ml</t>
  </si>
  <si>
    <t>Siro uống</t>
  </si>
  <si>
    <t>VN-21986-19</t>
  </si>
  <si>
    <t>Hộp 20 ống 10ml</t>
  </si>
  <si>
    <t>Laboratórios Vitória, S.A</t>
  </si>
  <si>
    <t>Bồ Đào Nha</t>
  </si>
  <si>
    <t>Công ty Cổ Phần Dược Nam Đồng</t>
  </si>
  <si>
    <t>40.491</t>
  </si>
  <si>
    <t>Amlodipin</t>
  </si>
  <si>
    <t>Amlodipine Stella 10 mg</t>
  </si>
  <si>
    <t>10mg</t>
  </si>
  <si>
    <t>viên nén</t>
  </si>
  <si>
    <t>893110389923</t>
  </si>
  <si>
    <t>Hộp 10 vỉ x 10 viên</t>
  </si>
  <si>
    <t>Công ty TNHH Liên Doanh Stellapharm - Chi nhánh 1</t>
  </si>
  <si>
    <t>Công ty Cổ Phần Dược Phẩm Khương Duy</t>
  </si>
  <si>
    <t>40.154</t>
  </si>
  <si>
    <t>Amoxicilin</t>
  </si>
  <si>
    <t>Moxilen 500mg</t>
  </si>
  <si>
    <t>500mg</t>
  </si>
  <si>
    <t>Viên nang cứng</t>
  </si>
  <si>
    <t>529110030523
(VN-17099-13)</t>
  </si>
  <si>
    <t>Medochemie Ltd - Factory B</t>
  </si>
  <si>
    <t>Cyprus</t>
  </si>
  <si>
    <t>Công ty TNHH Sản Xuất Thương Mại Dịch Vụ Nhất Huy</t>
  </si>
  <si>
    <t>40.493</t>
  </si>
  <si>
    <t>Bisoprolol fumarat</t>
  </si>
  <si>
    <t>Bisoprolol 2,5mg</t>
  </si>
  <si>
    <t>2,5mg</t>
  </si>
  <si>
    <t>Viên nén bao phim</t>
  </si>
  <si>
    <t>VN-21087-18</t>
  </si>
  <si>
    <t>Hộp 2 vỉ x 15 viên</t>
  </si>
  <si>
    <t>Lek S.A</t>
  </si>
  <si>
    <t>Ba Lan</t>
  </si>
  <si>
    <t>Công ty Cổ Phần Dược Liệu Trung Ương 2</t>
  </si>
  <si>
    <t>40.974</t>
  </si>
  <si>
    <t>Budesonid + Formoterol fumarate dihydrate</t>
  </si>
  <si>
    <t>Symbicort Rapihaler</t>
  </si>
  <si>
    <t>Bình</t>
  </si>
  <si>
    <t>Mỗi liều xịt chứa: Budesonid 160mcg; Formoterol fumarate dihydrate 4,5mcg; 120 liều</t>
  </si>
  <si>
    <t>Dạng hít</t>
  </si>
  <si>
    <t>5.02</t>
  </si>
  <si>
    <t>Hỗn dịch nén dưới áp suất dùng để hít</t>
  </si>
  <si>
    <t>VN-21667-19 đổi 30011000624</t>
  </si>
  <si>
    <t>Hộp 1 túi nhôm x 1 bình xịt 120 liều</t>
  </si>
  <si>
    <t>AstraZeneca Dunkerque Production</t>
  </si>
  <si>
    <t>Pháp</t>
  </si>
  <si>
    <t>40.2</t>
  </si>
  <si>
    <t>Bupivacaine hydrochloride</t>
  </si>
  <si>
    <t>Marcaine Spinal Heavy</t>
  </si>
  <si>
    <t>5mg/ml</t>
  </si>
  <si>
    <t>Tiêm</t>
  </si>
  <si>
    <t>2.10</t>
  </si>
  <si>
    <t>Dung dịch tiêm tủy sống</t>
  </si>
  <si>
    <t>300114001824</t>
  </si>
  <si>
    <t>Hộp 5 ống x 4ml</t>
  </si>
  <si>
    <t>Cenexi</t>
  </si>
  <si>
    <t>40.933</t>
  </si>
  <si>
    <t>Diazepam</t>
  </si>
  <si>
    <t>Seduxen 5 mg</t>
  </si>
  <si>
    <t>5mg</t>
  </si>
  <si>
    <t>599112027923 
(VN-19162-15)</t>
  </si>
  <si>
    <t>Gedeon Richter Plc.</t>
  </si>
  <si>
    <t>Hungary</t>
  </si>
  <si>
    <t>Công ty Cổ Phần Dược Phẩm Trung Ương CPC1</t>
  </si>
  <si>
    <t>40.30</t>
  </si>
  <si>
    <t>Diclofenac Natri</t>
  </si>
  <si>
    <t>Elaria</t>
  </si>
  <si>
    <t>75mg/3ml</t>
  </si>
  <si>
    <t>Dung dịch tiêm</t>
  </si>
  <si>
    <t>VN-16829-13</t>
  </si>
  <si>
    <t>Hộp 2 vỉ x 5 ống</t>
  </si>
  <si>
    <t>Medochemie Ltd - Ampoule Injectable Facility</t>
  </si>
  <si>
    <t>Công ty Trách Nhiệm Hữu Hạn Thương Mại Dược Phẩm Thiên Kim</t>
  </si>
  <si>
    <t>40.736</t>
  </si>
  <si>
    <t xml:space="preserve"> Diosmin + Hesperidin</t>
  </si>
  <si>
    <t>DAFLON 1000MG</t>
  </si>
  <si>
    <t>900mg + 100mg</t>
  </si>
  <si>
    <t>300100088823</t>
  </si>
  <si>
    <t>Hộp 3 vỉ x 10 viên</t>
  </si>
  <si>
    <t>Les Laboratoires Servier Industrie</t>
  </si>
  <si>
    <t>Công ty Cổ Phần Gonsa</t>
  </si>
  <si>
    <t>40.533</t>
  </si>
  <si>
    <t>Dopamin hydroclorid</t>
  </si>
  <si>
    <t>Dopamine Renaudin 40mg/ml</t>
  </si>
  <si>
    <t>200mg/ 5ml</t>
  </si>
  <si>
    <t>300110348224</t>
  </si>
  <si>
    <t>Hộp 10 ống x 5ml</t>
  </si>
  <si>
    <t>Laboratoire  Renaudin</t>
  </si>
  <si>
    <t>Công ty Cổ Phần Eutical</t>
  </si>
  <si>
    <t>40.105</t>
  </si>
  <si>
    <t>Ephedrin hydroclorid</t>
  </si>
  <si>
    <t>Ephedrine Aguettant 30mg/ml</t>
  </si>
  <si>
    <t>30mg/ ml</t>
  </si>
  <si>
    <t>VN-19221-15</t>
  </si>
  <si>
    <t>Hộp 10 ống x 01ml</t>
  </si>
  <si>
    <t>Laboratoire Aguettant</t>
  </si>
  <si>
    <t>40.6</t>
  </si>
  <si>
    <t>Etomidat</t>
  </si>
  <si>
    <t>Etomidate Lipuro</t>
  </si>
  <si>
    <t>20mg</t>
  </si>
  <si>
    <t>Nhũ tương tiêm</t>
  </si>
  <si>
    <t>400110984524 (VN-22231-19)</t>
  </si>
  <si>
    <t>Hộp 10 ống x 10ml</t>
  </si>
  <si>
    <t>40.578</t>
  </si>
  <si>
    <t>Fenofibrate</t>
  </si>
  <si>
    <t>Fenosup Lidose</t>
  </si>
  <si>
    <t>160mg</t>
  </si>
  <si>
    <t>Viên nang cứng dạng Lidose</t>
  </si>
  <si>
    <t>540110076523</t>
  </si>
  <si>
    <t>SMB Technology S.A</t>
  </si>
  <si>
    <t>Bỉ</t>
  </si>
  <si>
    <t>Công ty TNHH Dược Phẩm Và Trang Thiết Bị Y Tế Hoàng Đức</t>
  </si>
  <si>
    <t>40.976</t>
  </si>
  <si>
    <t>Ipratropium bromide khan + Fenoterol Hydrobromide</t>
  </si>
  <si>
    <t>Berodual</t>
  </si>
  <si>
    <t>0,02mg/nhát xịt + 0,05mg/nhát xịt</t>
  </si>
  <si>
    <t>Xịt họng</t>
  </si>
  <si>
    <t>5.08</t>
  </si>
  <si>
    <t>Dung dịch khí dung</t>
  </si>
  <si>
    <t>VN-17269-13</t>
  </si>
  <si>
    <t>Hộp 1 bình xịt 200 nhát xịt (10ml)</t>
  </si>
  <si>
    <t>Boehringer Ingelheim Pharma GmbH &amp; Co. KG</t>
  </si>
  <si>
    <t>Đức</t>
  </si>
  <si>
    <t>Công ty Cổ Phần Dược - Thiết Bị Y Tế Đà Nẵng</t>
  </si>
  <si>
    <t>40.800</t>
  </si>
  <si>
    <t>Gliclazid</t>
  </si>
  <si>
    <t>Gliclada 60mg 
modified - release tablets</t>
  </si>
  <si>
    <t>60mg</t>
  </si>
  <si>
    <t>Viên nén giải phóng kéo dài</t>
  </si>
  <si>
    <t>383110130824 (VN-21712-19)</t>
  </si>
  <si>
    <t>Hộp 2 vỉ x 15 viên, Hộp 4 vỉ x 15 viên, Hộp 8 vỉ x 15 viên</t>
  </si>
  <si>
    <t>KRKA, D.D., Novo Mesto</t>
  </si>
  <si>
    <t>Slovenia</t>
  </si>
  <si>
    <t xml:space="preserve">Công ty Cổ Phần Dược Medipharco </t>
  </si>
  <si>
    <t>40.478</t>
  </si>
  <si>
    <t>Chai 10g chứa: Glyceryl trinitrate (dưới dạng dung dịch 1% trong cồn)</t>
  </si>
  <si>
    <t>Nitromint</t>
  </si>
  <si>
    <t>0,08g</t>
  </si>
  <si>
    <t>Phun mù</t>
  </si>
  <si>
    <t>5.01</t>
  </si>
  <si>
    <t>Thuốc phun mù</t>
  </si>
  <si>
    <t>VN-20270-17</t>
  </si>
  <si>
    <t>Hộp 1 chai x 10g</t>
  </si>
  <si>
    <t>Egis Pharmaceuticals Private Limited Company</t>
  </si>
  <si>
    <t>Công ty Cổ Phần Dược Phẩm Việt Hà</t>
  </si>
  <si>
    <t>40.804.1</t>
  </si>
  <si>
    <t>Insulin người tác dụng nhanh, ngắn</t>
  </si>
  <si>
    <t>Scilin R</t>
  </si>
  <si>
    <t>40UI/1ml, 10ml</t>
  </si>
  <si>
    <t>QLSP-0650-13</t>
  </si>
  <si>
    <t>Hộp 01 lọ x 10ml</t>
  </si>
  <si>
    <t>Bioton S.A</t>
  </si>
  <si>
    <t>Poland</t>
  </si>
  <si>
    <t>Công ty Cổ Phần  Dược Phẩm Nam Hà</t>
  </si>
  <si>
    <t>40.805.2</t>
  </si>
  <si>
    <t>Insulin người (30% insulin hòa tan + 70% insulin isophan)</t>
  </si>
  <si>
    <t>Humulin 30/70 Kwikpen</t>
  </si>
  <si>
    <t>Bút tiêm</t>
  </si>
  <si>
    <t>300IU/3ml</t>
  </si>
  <si>
    <t>Hỗn dịch tiêm</t>
  </si>
  <si>
    <t>QLSP-1089-18</t>
  </si>
  <si>
    <t>Hộp 5 bút tiêm chứa sẵn thuốc x 3ml (15 kim kèm theo)</t>
  </si>
  <si>
    <t>Lilly France</t>
  </si>
  <si>
    <t>Insulin người trộn, hỗn hợp</t>
  </si>
  <si>
    <t>Scilin M30 (30/70)</t>
  </si>
  <si>
    <t>(30/70): 40UI/1ml, 10ml</t>
  </si>
  <si>
    <t>QLSP-0648-13</t>
  </si>
  <si>
    <t>40.38</t>
  </si>
  <si>
    <t>Ketoprofen</t>
  </si>
  <si>
    <t>Fastum Gel</t>
  </si>
  <si>
    <t>Tuýp</t>
  </si>
  <si>
    <t>2,5g/100g, 30g</t>
  </si>
  <si>
    <t>Bôi ngoài da</t>
  </si>
  <si>
    <t>3.01</t>
  </si>
  <si>
    <t>Gel bôi ngoài da</t>
  </si>
  <si>
    <t>VN-12132-11</t>
  </si>
  <si>
    <t>1 tuýp 30g/ hộp</t>
  </si>
  <si>
    <t>A. Menarini Manufacturing Logistics and Services S.r.l</t>
  </si>
  <si>
    <t>Ý</t>
  </si>
  <si>
    <t>40.668</t>
  </si>
  <si>
    <t>Lansoprazol</t>
  </si>
  <si>
    <t>Gastevin 30mg</t>
  </si>
  <si>
    <t>30mg</t>
  </si>
  <si>
    <t>VN-18275-14</t>
  </si>
  <si>
    <t>Hộp 14 viên</t>
  </si>
  <si>
    <t>40.12</t>
  </si>
  <si>
    <t>Lidocaine</t>
  </si>
  <si>
    <t>Lidocain</t>
  </si>
  <si>
    <t>3,8g (dưới dạng dung dịch 10% trong cồn)</t>
  </si>
  <si>
    <t>599110011924 (VN-20499-17)</t>
  </si>
  <si>
    <t>Hộp 1 Lọ x 38 gam</t>
  </si>
  <si>
    <t>40.556</t>
  </si>
  <si>
    <t>Lovastatin</t>
  </si>
  <si>
    <t>Lowsta 20mg</t>
  </si>
  <si>
    <t>529110030223
(VN-17513-13)</t>
  </si>
  <si>
    <t>Medochemie Ltd - Central Factory</t>
  </si>
  <si>
    <t>Công ty TNHH Nacopharm Miền Nam</t>
  </si>
  <si>
    <t>40.15</t>
  </si>
  <si>
    <t>Midazolam</t>
  </si>
  <si>
    <t>Midazolam B. Braun 5mg/ml</t>
  </si>
  <si>
    <t>5mg/ ml</t>
  </si>
  <si>
    <t>Tiêm, truyền tĩnh mạch</t>
  </si>
  <si>
    <t>Dung dịch tiêm, truyền tĩnh mạch</t>
  </si>
  <si>
    <t>400112002224
(VN-21177-18)</t>
  </si>
  <si>
    <t>Hộp 10 ống 1ml</t>
  </si>
  <si>
    <t>B.Braun Melsungen AG</t>
  </si>
  <si>
    <t>40.998</t>
  </si>
  <si>
    <t xml:space="preserve">Acetylcystein </t>
  </si>
  <si>
    <t>ACC 200</t>
  </si>
  <si>
    <t>Gói</t>
  </si>
  <si>
    <t>200mg</t>
  </si>
  <si>
    <t>Bột pha dung dịch uống</t>
  </si>
  <si>
    <t>VN-19978-16</t>
  </si>
  <si>
    <t>Hộp 50 gói</t>
  </si>
  <si>
    <t>Sản xuất: Lindopharm GmbH; Xuất xưởng: Salutas Pharma GmbH</t>
  </si>
  <si>
    <t>40.1025</t>
  </si>
  <si>
    <t>Dầu đậu nành tinh chế; triglycerid mạch trung bình; dầu oliu tinh chế; dầu cá tinh chế</t>
  </si>
  <si>
    <t>Smoflipid 20%</t>
  </si>
  <si>
    <t>(6g + 6g + 5g + 3g)/100ml</t>
  </si>
  <si>
    <t>Truyền tĩnh mạch ngoại vi hoặc tĩnh mạch trung tâm</t>
  </si>
  <si>
    <t>Nhũ tương tiêm truyền</t>
  </si>
  <si>
    <t>VN-19955-16</t>
  </si>
  <si>
    <t>Thùng 10 chai 100 ml</t>
  </si>
  <si>
    <t>Fresenius Kabi Austria GmbH</t>
  </si>
  <si>
    <t>Áo</t>
  </si>
  <si>
    <t>40.519</t>
  </si>
  <si>
    <t>Nifedipine</t>
  </si>
  <si>
    <t>Cordaflex</t>
  </si>
  <si>
    <t>Viên nén bao phim giải phóng chậm</t>
  </si>
  <si>
    <t>VN-23124-22</t>
  </si>
  <si>
    <t>Hộp 6 vỉ x 10 viên</t>
  </si>
  <si>
    <t xml:space="preserve">Công ty TNHH Dược Phẩm U.N.I Việt Nam </t>
  </si>
  <si>
    <t>40.119</t>
  </si>
  <si>
    <t>Noradrenalin base</t>
  </si>
  <si>
    <t>Noradrenaline Base Aguettant 1mg/ml</t>
  </si>
  <si>
    <t>4mg/4ml</t>
  </si>
  <si>
    <t>Dung dịch đậm đặc để tiêm hoặc tiêm truyền tĩnh mạch sau khi pha loãng</t>
  </si>
  <si>
    <t>VN-20000-16</t>
  </si>
  <si>
    <t>Hộp 2 vỉ x 5 ống x 4 ml, ống thủy tinh</t>
  </si>
  <si>
    <t>40.677</t>
  </si>
  <si>
    <t>Omeprazole</t>
  </si>
  <si>
    <t>Medoome 40mg Gastro-resistant capsules</t>
  </si>
  <si>
    <t>40mg</t>
  </si>
  <si>
    <t>Viên nang cứng chứa pellet kháng acid dịch vị</t>
  </si>
  <si>
    <t>383110781824 (VN-22239-19)</t>
  </si>
  <si>
    <t>Hộp 1 lọ x 28 viên</t>
  </si>
  <si>
    <t>Công ty Cổ Phần Dược Phẩm Trung Ương Codupha</t>
  </si>
  <si>
    <t>40.521</t>
  </si>
  <si>
    <t xml:space="preserve">Perindopril arginin + Amlodipine </t>
  </si>
  <si>
    <t>VIACORAM 3.5MG/2.5MG</t>
  </si>
  <si>
    <t>3,5mg  + 2,5mg</t>
  </si>
  <si>
    <t>VN3-46-18</t>
  </si>
  <si>
    <t>Hộp 1 lọ x 30 viên</t>
  </si>
  <si>
    <t>Servier (Ireland) Industries Ltd</t>
  </si>
  <si>
    <t>Ailen</t>
  </si>
  <si>
    <t>40.136</t>
  </si>
  <si>
    <t>Phenylephrin</t>
  </si>
  <si>
    <t>Phenylephrine Aguettant 50 Microgrammes/ml</t>
  </si>
  <si>
    <t>Bơm tiêm</t>
  </si>
  <si>
    <t>50mcg/ml</t>
  </si>
  <si>
    <t>Dung dịch tiêm trong bơm tiêm đóng sẵn</t>
  </si>
  <si>
    <t>VN-21311-18</t>
  </si>
  <si>
    <t>Hộp 10 bơm tiêm đóng sẵn x 10ml</t>
  </si>
  <si>
    <t>40.55</t>
  </si>
  <si>
    <t>Piroxicam</t>
  </si>
  <si>
    <t>Pimoint</t>
  </si>
  <si>
    <t>VN-16214-13</t>
  </si>
  <si>
    <t>Arena Group S.A.</t>
  </si>
  <si>
    <t>Romania</t>
  </si>
  <si>
    <t>40.486</t>
  </si>
  <si>
    <t>Polyethylene glycol 400 + Propylen glycol</t>
  </si>
  <si>
    <t>Systane Ultra</t>
  </si>
  <si>
    <t>0,4% + 0,3%</t>
  </si>
  <si>
    <t>Nhỏ mắt</t>
  </si>
  <si>
    <t>6.01</t>
  </si>
  <si>
    <t>Dung dịch nhỏ mắt</t>
  </si>
  <si>
    <t>VN-19762-16</t>
  </si>
  <si>
    <t>Hộp 1 lọ 5ml</t>
  </si>
  <si>
    <t>Alcon Research, LLC</t>
  </si>
  <si>
    <t>Mỹ</t>
  </si>
  <si>
    <t>40.21</t>
  </si>
  <si>
    <t>Propofol</t>
  </si>
  <si>
    <t>Fresofol 1% MCT/LCT</t>
  </si>
  <si>
    <t>1% (10mg/ml)</t>
  </si>
  <si>
    <t>Tiêm hoặc tiêm truyền tĩnh mạch (IV)</t>
  </si>
  <si>
    <t>Nhũ tương tiêm hoặc tiêm truyền</t>
  </si>
  <si>
    <t>VN-17438-13</t>
  </si>
  <si>
    <t>Hộp 5 ống 20ml</t>
  </si>
  <si>
    <t>40.980</t>
  </si>
  <si>
    <t>Salbutamol</t>
  </si>
  <si>
    <t>Buto-Asma</t>
  </si>
  <si>
    <t>100mcg/liều</t>
  </si>
  <si>
    <t>Đường hô hấp</t>
  </si>
  <si>
    <t>5.06</t>
  </si>
  <si>
    <t>Khí dung đã chia liều</t>
  </si>
  <si>
    <t>Hộp 1 bình xịt chứa 200 liều (10ml) + đầu xịt định liều</t>
  </si>
  <si>
    <t>Laboratorio Aldo-Unión SL.</t>
  </si>
  <si>
    <t>Tây Ban Nha</t>
  </si>
  <si>
    <t>40.433</t>
  </si>
  <si>
    <t>Tamsulosin hydrochloride</t>
  </si>
  <si>
    <t>FLOEZY</t>
  </si>
  <si>
    <t>0,4 mg</t>
  </si>
  <si>
    <t>Viên nén phóng thích kéo dài</t>
  </si>
  <si>
    <t>840110031023</t>
  </si>
  <si>
    <t>Synthon Hispania, SL</t>
  </si>
  <si>
    <t>Spain</t>
  </si>
  <si>
    <t>Công ty Cổ Phần Dược Phẩm Thiết Bị Y Tế Hà Nội</t>
  </si>
  <si>
    <t>40.469</t>
  </si>
  <si>
    <t>Tinh bột este hóa (hydroxyethyl starch)</t>
  </si>
  <si>
    <t>Volulyte 6%</t>
  </si>
  <si>
    <t>Túi</t>
  </si>
  <si>
    <t>6%/ 500ml</t>
  </si>
  <si>
    <t>VN-19956-16</t>
  </si>
  <si>
    <t>Thùng 20 túi 500ml</t>
  </si>
  <si>
    <t>Fresenius Kabi Deutschland GmbH</t>
  </si>
  <si>
    <t>40.481</t>
  </si>
  <si>
    <t>Trimetazidin dihydrochloride</t>
  </si>
  <si>
    <t>VASTAREL OD 80MG</t>
  </si>
  <si>
    <t>80mg</t>
  </si>
  <si>
    <t>Viên nang cứng giải phóng kéo dài</t>
  </si>
  <si>
    <t>VN3-389-22</t>
  </si>
  <si>
    <t>Egis Pharmaceuticals PLC - Production site of Körmend H-9900 Körmend Mátyas Király u 65; Egis Pharmaceuticals PLC - Production site of Bökényföld, H-1165 Budapest Bökényföldi út 118-120</t>
  </si>
  <si>
    <t>40.538</t>
  </si>
  <si>
    <t>Aspirin (Acetylsalicylic acid)</t>
  </si>
  <si>
    <t>Aspirin Stella 81 mg</t>
  </si>
  <si>
    <t>81mg</t>
  </si>
  <si>
    <t>viên nén bao phim tan trong ruột</t>
  </si>
  <si>
    <t>893110337023</t>
  </si>
  <si>
    <t>Hộp 2 vỉ x 28 viên</t>
  </si>
  <si>
    <t>KQ2400569074_2504150719;G1;N2;2025</t>
  </si>
  <si>
    <t>40.67</t>
  </si>
  <si>
    <t>Alphachymotrypsine (tương đương alphachymotrypsine 21 microkatal)</t>
  </si>
  <si>
    <t>Statripsine</t>
  </si>
  <si>
    <t>4,2mg</t>
  </si>
  <si>
    <t>893110352523</t>
  </si>
  <si>
    <t>Hộp 5 vỉ x 10 viên</t>
  </si>
  <si>
    <t>Olesom</t>
  </si>
  <si>
    <t>30mg/5ml, 100ml</t>
  </si>
  <si>
    <t>Siro</t>
  </si>
  <si>
    <t>VN-22154-19</t>
  </si>
  <si>
    <t>Hộp 1 chai 100ml</t>
  </si>
  <si>
    <t>Gracure Pharmaceuticals Ltd.</t>
  </si>
  <si>
    <t>India</t>
  </si>
  <si>
    <t>Công ty TNHH Thương Mại Dược Phẩm Nam Khang</t>
  </si>
  <si>
    <t>40.155</t>
  </si>
  <si>
    <t>Amoxicilin + acid clavulanic</t>
  </si>
  <si>
    <t>Imefed 250mg/31,25mg</t>
  </si>
  <si>
    <t>250mg+31,25mg</t>
  </si>
  <si>
    <t>Thuốc bột pha hỗn dịch uống</t>
  </si>
  <si>
    <t>893110320100
(VD-31714-19)</t>
  </si>
  <si>
    <t>Hộp 1 túi x 12 gói 1g</t>
  </si>
  <si>
    <t>Chi nhánh Công ty CP Dược phẩm Imexpharm - Nhà máy kháng sinh công nghệ cao Vĩnh Lộc</t>
  </si>
  <si>
    <t>Công ty Trách Nhiệm Hữu Hạn  Dược Phẩm Hiền Mai</t>
  </si>
  <si>
    <t>40.899</t>
  </si>
  <si>
    <t>Betahistin dihydrochlorid</t>
  </si>
  <si>
    <t>VERTIKO 24</t>
  </si>
  <si>
    <t>24mg</t>
  </si>
  <si>
    <t>890110020724</t>
  </si>
  <si>
    <t>Zydus Lifesciences Limited</t>
  </si>
  <si>
    <t>40.494</t>
  </si>
  <si>
    <t>Bisoprolol fumarat; Hydrochlorothiazid</t>
  </si>
  <si>
    <t>SAVIPROLOL PLUS HCT 2.5/6.25</t>
  </si>
  <si>
    <t>2,5mg; 6,25mg</t>
  </si>
  <si>
    <t>VD-20813-14</t>
  </si>
  <si>
    <t>Hộp 3 vỉ x 10 viên (vỉ nhôm - nhôm)</t>
  </si>
  <si>
    <t>Công ty cổ phần dược phẩm SaVi</t>
  </si>
  <si>
    <t>Công ty Cổ Phần Dược Vacopharm</t>
  </si>
  <si>
    <t>40.98</t>
  </si>
  <si>
    <t>Calci gluconat</t>
  </si>
  <si>
    <t>Growpone 10%</t>
  </si>
  <si>
    <t>10% 10ml</t>
  </si>
  <si>
    <t xml:space="preserve">VN-16410-13 </t>
  </si>
  <si>
    <t>Hộp 10 ống</t>
  </si>
  <si>
    <t>Farmak Joint Stock Company</t>
  </si>
  <si>
    <t>Ukraine</t>
  </si>
  <si>
    <t>Công ty TNHH Dược Phẩm Minh Trí</t>
  </si>
  <si>
    <t>40.1039</t>
  </si>
  <si>
    <t>Calci lactat pentahydrat</t>
  </si>
  <si>
    <t>CLIPOXID-300</t>
  </si>
  <si>
    <t>300mg</t>
  </si>
  <si>
    <t>VD-34168-20</t>
  </si>
  <si>
    <t>Công ty cổ phần dược phẩm Đạt Vi Phú</t>
  </si>
  <si>
    <t>40.161</t>
  </si>
  <si>
    <t>Cefaclor</t>
  </si>
  <si>
    <t>SCD Cefaclor 250mg</t>
  </si>
  <si>
    <t>250mg</t>
  </si>
  <si>
    <t>VD-26433-17</t>
  </si>
  <si>
    <t>Hộp 2 vỉ x 10 viên</t>
  </si>
  <si>
    <t>Công ty cổ phần Pymepharco</t>
  </si>
  <si>
    <t>Công ty Cổ Phần Pymepharco</t>
  </si>
  <si>
    <t>40.501</t>
  </si>
  <si>
    <t>Enalapril maleate</t>
  </si>
  <si>
    <t>Prilocare 10</t>
  </si>
  <si>
    <t>VN-23184-22</t>
  </si>
  <si>
    <t>S Kant Healthcare Limited</t>
  </si>
  <si>
    <t>Công ty Cổ Phần Dược - Vật Tư Y Tế ĐắkLắk</t>
  </si>
  <si>
    <t>40.30.516</t>
  </si>
  <si>
    <t>Enalapril maleat + hydrochlorothiazid</t>
  </si>
  <si>
    <t>Savi Enalapril HCT 10/12,5</t>
  </si>
  <si>
    <t>10mg + 12,5mg</t>
  </si>
  <si>
    <t>893110098100</t>
  </si>
  <si>
    <t>Cty CP DP SaVi</t>
  </si>
  <si>
    <t>40.554</t>
  </si>
  <si>
    <t>Fluvastatin</t>
  </si>
  <si>
    <t>Savi Fluvastatin 40</t>
  </si>
  <si>
    <t>893110338524
(VD-27047-17)</t>
  </si>
  <si>
    <t>Công ty cổ phần dược phẩm Savi</t>
  </si>
  <si>
    <t>Công ty TNHH Thương Mại Dược Mỹ Phẩm Thanh Bình</t>
  </si>
  <si>
    <t>40.566</t>
  </si>
  <si>
    <t>Cao ginkgo biloba</t>
  </si>
  <si>
    <t>GILOBA</t>
  </si>
  <si>
    <t>Viên nang mềm</t>
  </si>
  <si>
    <t>VN-20891-18</t>
  </si>
  <si>
    <t>Mega Lifesciences Public Company Limited</t>
  </si>
  <si>
    <t>Thailand</t>
  </si>
  <si>
    <t>40.64</t>
  </si>
  <si>
    <t>Glucosamin hydroclorid</t>
  </si>
  <si>
    <t>CISSE</t>
  </si>
  <si>
    <t>750mg</t>
  </si>
  <si>
    <t>viên nén bao phim</t>
  </si>
  <si>
    <t>893100659524 
(VD-27448-17)</t>
  </si>
  <si>
    <t>Công ty Cổ phần Dược phẩm Đạt Vi Phú (Davipharm)</t>
  </si>
  <si>
    <t>Công ty TNHH M &amp; N Hợp Nhất</t>
  </si>
  <si>
    <t>40.730</t>
  </si>
  <si>
    <t>Natri clorid + kali clorid + natri citrat + glucose khan</t>
  </si>
  <si>
    <t>Oresol</t>
  </si>
  <si>
    <t>0,52g + 0,3g + 0,58g + 2,7g</t>
  </si>
  <si>
    <t>Thuốc bột uống</t>
  </si>
  <si>
    <t>893100829124
(VD-33206-19)</t>
  </si>
  <si>
    <t>Hộp 10 gói x 4,41g; Hộp 20 gói x 4,41g; Hộp 30 gói x 4,41g; Hộp 40 gói x 4,41g</t>
  </si>
  <si>
    <t>Nhà máy HDPHARMA EU - Công ty cổ phần Dược vật tư y tế Hải Dương</t>
  </si>
  <si>
    <t>Công ty Cổ Phần Dược Phẩm Vian</t>
  </si>
  <si>
    <t>40.41</t>
  </si>
  <si>
    <t>Meloxicam</t>
  </si>
  <si>
    <t>Reumokam</t>
  </si>
  <si>
    <t>15mg/ 1,5ml</t>
  </si>
  <si>
    <t>482110442823
(VN-15387-12)</t>
  </si>
  <si>
    <t>Hộp 05 ống x 1,5ml</t>
  </si>
  <si>
    <t>Farmak JSC</t>
  </si>
  <si>
    <t>40.775</t>
  </si>
  <si>
    <t>Methyl prednisolon</t>
  </si>
  <si>
    <t>Pdsolone-40mg</t>
  </si>
  <si>
    <t>Bột pha tiêm</t>
  </si>
  <si>
    <t xml:space="preserve">VN-21317-18
</t>
  </si>
  <si>
    <t>Hộp 1 lọ</t>
  </si>
  <si>
    <t>Swiss Parenterals Ltd</t>
  </si>
  <si>
    <t>Ấn Độ</t>
  </si>
  <si>
    <t>40.557</t>
  </si>
  <si>
    <t>Pravastatin Sodium</t>
  </si>
  <si>
    <t>Pavadin Tablets 20mg</t>
  </si>
  <si>
    <t>471110189500</t>
  </si>
  <si>
    <t>U Chu Pharmaceutical Co., Ltd</t>
  </si>
  <si>
    <t>Taiwan</t>
  </si>
  <si>
    <t>Công ty TNHH Thương Mại Dược Phẩm - Thiết Bị Y Tế Thanh Minh</t>
  </si>
  <si>
    <t>Pravastatin natri</t>
  </si>
  <si>
    <t>Pravastatin SaVi 40</t>
  </si>
  <si>
    <t>893110317624
(VD-30492-18)</t>
  </si>
  <si>
    <t>Công ty Cổ Phần Dược Vật Tư Y Tế Quảng Trị</t>
  </si>
  <si>
    <t>40.963</t>
  </si>
  <si>
    <t>Salbutamol + 
ipratropium Bromide</t>
  </si>
  <si>
    <t>Besmate Inhalation Solution</t>
  </si>
  <si>
    <t>(2,5mg+ 0,5mg)/ 2,5ml</t>
  </si>
  <si>
    <t>Khí dung</t>
  </si>
  <si>
    <t>5.05</t>
  </si>
  <si>
    <t>471115348724</t>
  </si>
  <si>
    <t>Lọ 2,5ml</t>
  </si>
  <si>
    <t>Taiwan Biotech Co., Ltd</t>
  </si>
  <si>
    <t>Đài Loan</t>
  </si>
  <si>
    <t>Công ty TNHH Dược Phẩm Châu Á - Thái Bình Dương</t>
  </si>
  <si>
    <t>40.451</t>
  </si>
  <si>
    <t>Acid tranexamic</t>
  </si>
  <si>
    <t>Haemostop</t>
  </si>
  <si>
    <t>100mg/ml</t>
  </si>
  <si>
    <t>VN-21942-19</t>
  </si>
  <si>
    <t>Hộp 5 ống x 5ml</t>
  </si>
  <si>
    <t>PT. Novell Pharmaceutical Laboratories</t>
  </si>
  <si>
    <t>Indonesia</t>
  </si>
  <si>
    <t>40.1057</t>
  </si>
  <si>
    <t>Vitamin C</t>
  </si>
  <si>
    <t>VITAMIN C STELLA 1G</t>
  </si>
  <si>
    <t>1g</t>
  </si>
  <si>
    <t>Viên nén sủi bọt</t>
  </si>
  <si>
    <t>VD-25486-16</t>
  </si>
  <si>
    <t>Hộp 4 vỉ x 4 viên</t>
  </si>
  <si>
    <t>Công ty TNHH Liên doanh Stellapharm -  Chi nhánh 1</t>
  </si>
  <si>
    <t>Công ty Cổ Phần Santav</t>
  </si>
  <si>
    <t>Vigentin 875mg/125mg</t>
  </si>
  <si>
    <t>875mg + 125mg</t>
  </si>
  <si>
    <t xml:space="preserve">VD-21898-14
</t>
  </si>
  <si>
    <t>Hộp 2 vỉ x 7 viên</t>
  </si>
  <si>
    <t>Công ty cổ phần Dược phẩm Trung ương I - Pharbaco</t>
  </si>
  <si>
    <t>KQ2400569074_2504150719;G1;N3;2025</t>
  </si>
  <si>
    <t xml:space="preserve"> Cefaclor </t>
  </si>
  <si>
    <t>Pyfaclor kid</t>
  </si>
  <si>
    <t>125mg</t>
  </si>
  <si>
    <t>Thuốc cốm</t>
  </si>
  <si>
    <t>VD-26427-17</t>
  </si>
  <si>
    <t>Hộp 24 gói x 2g</t>
  </si>
  <si>
    <t>Công ty Cổ Phần Tabiphar Việt Nam</t>
  </si>
  <si>
    <t>40.169</t>
  </si>
  <si>
    <t>Cefixim</t>
  </si>
  <si>
    <t>Cefixime 50mg</t>
  </si>
  <si>
    <t>50mg</t>
  </si>
  <si>
    <t>Thuốc cốm pha hỗn dịch</t>
  </si>
  <si>
    <t>VD-32525-19</t>
  </si>
  <si>
    <t>Hộp 10 gói x 1,4g</t>
  </si>
  <si>
    <t>Công ty CPDP Minh Dân</t>
  </si>
  <si>
    <t>Công ty Cổ Phần Dược Phẩm Minh Dân</t>
  </si>
  <si>
    <t>40.227</t>
  </si>
  <si>
    <t xml:space="preserve">Ciprofloxacin </t>
  </si>
  <si>
    <t>Ciprofloxacin</t>
  </si>
  <si>
    <t>893115287023</t>
  </si>
  <si>
    <t>Công ty cổ phần Dược phẩm Khánh Hòa</t>
  </si>
  <si>
    <t>Công ty Cổ Phần Dược Phẩm Khánh Hòa</t>
  </si>
  <si>
    <t>40.697</t>
  </si>
  <si>
    <t>Drotaverin hydroclorid</t>
  </si>
  <si>
    <t>Drotusc Forte</t>
  </si>
  <si>
    <t>893110024600
(VD-24789-16)</t>
  </si>
  <si>
    <t>Công ty cổ phần dược phẩm Me Di Sun</t>
  </si>
  <si>
    <t>Công ty TNHH Dược Phẩm Stabled</t>
  </si>
  <si>
    <t>Enalapril maleat</t>
  </si>
  <si>
    <t>Erilcar 10</t>
  </si>
  <si>
    <t>VD-27305-17</t>
  </si>
  <si>
    <t>Công Ty Cổ Phần Pymepharco</t>
  </si>
  <si>
    <t>40.678</t>
  </si>
  <si>
    <t>Esomeprazol</t>
  </si>
  <si>
    <t>Nexipraz 40</t>
  </si>
  <si>
    <t>Viên nang cứng chứa vi hạt bao tan trong ruột</t>
  </si>
  <si>
    <t>VD-30318-18</t>
  </si>
  <si>
    <t>Hộp 05 vỉ x 07 viên</t>
  </si>
  <si>
    <t>Công ty cổ phần Dược phẩm Boston Việt Nam</t>
  </si>
  <si>
    <t>40.30.775</t>
  </si>
  <si>
    <t>Gliclazide + Metformin hydrochloride</t>
  </si>
  <si>
    <t>Melanov-M</t>
  </si>
  <si>
    <t>80mg+500mg</t>
  </si>
  <si>
    <t>VN-20575-17</t>
  </si>
  <si>
    <t>Micro Labs Limited</t>
  </si>
  <si>
    <t>Công ty Cổ Phần Y Dược Sức Khỏe Vàng FPL</t>
  </si>
  <si>
    <t>40.801</t>
  </si>
  <si>
    <t>Glimepiride</t>
  </si>
  <si>
    <t>Glimepiride Stella 2 mg</t>
  </si>
  <si>
    <t>2mg</t>
  </si>
  <si>
    <t>VD-24575-16</t>
  </si>
  <si>
    <t>40.506</t>
  </si>
  <si>
    <t>Irbesartan</t>
  </si>
  <si>
    <t>Irbevel 300</t>
  </si>
  <si>
    <t>893110238624</t>
  </si>
  <si>
    <t>Hộp 3 vỉ, 5 vỉ, 10 vỉ x 14 viên</t>
  </si>
  <si>
    <t>Công ty TNHH Liên doanh Hasan - Dermapharm</t>
  </si>
  <si>
    <t>Công ty TNHH Dược Phẩm Đức Việt</t>
  </si>
  <si>
    <t>40.479</t>
  </si>
  <si>
    <t>Isosorbid-5-mononitrat</t>
  </si>
  <si>
    <t>Imidu 60 MG</t>
  </si>
  <si>
    <t>viên nén tác dụng kéo dài</t>
  </si>
  <si>
    <t>893110617324</t>
  </si>
  <si>
    <t>Hộp 3 vỉ, 5 vỉ, 10 vỉ x 10 viên</t>
  </si>
  <si>
    <t>Công ty TNHH Hasan - Dermapharm</t>
  </si>
  <si>
    <t>Công ty TNHH Dược Phẩm Việt Đức</t>
  </si>
  <si>
    <t>40.512</t>
  </si>
  <si>
    <t>Losartan kali</t>
  </si>
  <si>
    <t>Pyzacar 50 mg</t>
  </si>
  <si>
    <t>VD-26431-17</t>
  </si>
  <si>
    <t>Công ty TNHH Dược Mỹ Phẩm An Phát</t>
  </si>
  <si>
    <t>40.808</t>
  </si>
  <si>
    <t>Metformin Hydrochlorid + Glibenclamid</t>
  </si>
  <si>
    <t>Glimaron</t>
  </si>
  <si>
    <t>500mg + 5mg</t>
  </si>
  <si>
    <t>Công ty Cổ phần Dược phẩm Trung ương I - Pharbaco</t>
  </si>
  <si>
    <t>Mebikol</t>
  </si>
  <si>
    <t>4mg</t>
  </si>
  <si>
    <t>VD-19204-13</t>
  </si>
  <si>
    <t>Chi nhánh Công ty Cổ Phần Dược Phẩm Và Sinh Học Y tế</t>
  </si>
  <si>
    <t>Nifedipin</t>
  </si>
  <si>
    <t>Nifedipin Hasan 20 Retard</t>
  </si>
  <si>
    <t>Viên nén bao phim tác dụng kéo dài</t>
  </si>
  <si>
    <t>893110458024 (VD-32593-19)</t>
  </si>
  <si>
    <t>Hộp 3 vỉ, 10 vỉ x 10 viên</t>
  </si>
  <si>
    <t>40.48</t>
  </si>
  <si>
    <t>Paracetamol</t>
  </si>
  <si>
    <t>Pharbacol</t>
  </si>
  <si>
    <t>650mg</t>
  </si>
  <si>
    <t>893100076524 (VD-24291-16)</t>
  </si>
  <si>
    <t>Hộp 10 vỉ x 5 viên</t>
  </si>
  <si>
    <t>Công ty cổ phần dược phẩm Trung ương 1 - Pharbaco</t>
  </si>
  <si>
    <t>Công ty TNHH Dược Phẩm MKT</t>
  </si>
  <si>
    <t>Hapacol 250</t>
  </si>
  <si>
    <t>Thuốc bột sủi bọt</t>
  </si>
  <si>
    <t>893100041023</t>
  </si>
  <si>
    <t>hộp 24 gói x 1,5g</t>
  </si>
  <si>
    <t>CTCP Dược Hậu Giang - CN nhà máy DP DHG tại Hậu Giang</t>
  </si>
  <si>
    <t>Công ty Cổ Phần Dược Hậu Giang</t>
  </si>
  <si>
    <t>Paracetamol (acetaminophen)</t>
  </si>
  <si>
    <t>Mypara 500</t>
  </si>
  <si>
    <t>VD-21006-14</t>
  </si>
  <si>
    <t>Công ty Cổ phần S.P.M</t>
  </si>
  <si>
    <t>Acetylsalicylic acid (DL-lysin-acetylsalicylat)</t>
  </si>
  <si>
    <t>Aspirin 100</t>
  </si>
  <si>
    <t>100mg</t>
  </si>
  <si>
    <t>Thuốc bột pha dung dịch uống</t>
  </si>
  <si>
    <t>893110271300(VD-32920-19)</t>
  </si>
  <si>
    <t>Hộp 12 gói x 1.5g/gói</t>
  </si>
  <si>
    <t>Công ty cổ phần Dược phẩm Trường Thọ</t>
  </si>
  <si>
    <t>KQ2400569074_2504150719;G1;N4;2025</t>
  </si>
  <si>
    <t>40.145</t>
  </si>
  <si>
    <t>Albendazol</t>
  </si>
  <si>
    <t>ALBENDAZOL 400</t>
  </si>
  <si>
    <t>Viên nén nhai</t>
  </si>
  <si>
    <t>893110080024</t>
  </si>
  <si>
    <t>Hộp 5 vỉ x 4 viên</t>
  </si>
  <si>
    <t>Công ty Cổ phần Dược Vacopharm</t>
  </si>
  <si>
    <t>Công ty Cổ Phần Dược Quảng Nam</t>
  </si>
  <si>
    <t>40.59</t>
  </si>
  <si>
    <t>Allopurinol</t>
  </si>
  <si>
    <t>Agigout 300</t>
  </si>
  <si>
    <t>893110244724</t>
  </si>
  <si>
    <t>Hộp 3 vỉ, 5 vỉ, 6 vỉ, 10 vỉ x 10 viên</t>
  </si>
  <si>
    <t>CN Cty CPDP Agimexpharm - Nhà máy SX DP Agimexpharm</t>
  </si>
  <si>
    <t>Công ty Cp Dược Phẩm Agimexpharm</t>
  </si>
  <si>
    <t xml:space="preserve">Amlodipin </t>
  </si>
  <si>
    <t>Kavasdin 5</t>
  </si>
  <si>
    <t>VD-20761-14</t>
  </si>
  <si>
    <t>Augbidil</t>
  </si>
  <si>
    <t>1000mg + 200mg</t>
  </si>
  <si>
    <t>Thuốc tiêm bột</t>
  </si>
  <si>
    <t>893110092423 (VD-19318-13)</t>
  </si>
  <si>
    <t>Hộp 10 lọ</t>
  </si>
  <si>
    <t>Công ty cổ phần Dược-Trang thiết bị y tế Bình Định (Bidiphar)</t>
  </si>
  <si>
    <t>Công ty Cổ Phần Dược - Trang Thiết Bị Y Tế Bình Định (Bidiphar)</t>
  </si>
  <si>
    <t>40.695</t>
  </si>
  <si>
    <t>Atropin sulfat</t>
  </si>
  <si>
    <t>Atropin sulphat</t>
  </si>
  <si>
    <t>0,25mg/ ml</t>
  </si>
  <si>
    <t>Dung dịch thuốc tiêm</t>
  </si>
  <si>
    <t>893114045723
(VD-24376-16)</t>
  </si>
  <si>
    <t>Hộp 100 ống x 1ml</t>
  </si>
  <si>
    <t>Công ty cổ phần dược vật tư y tế Hải Dương</t>
  </si>
  <si>
    <t>40.219</t>
  </si>
  <si>
    <t>Azithromycin</t>
  </si>
  <si>
    <t>Agitro 500</t>
  </si>
  <si>
    <t>VD-34102-20</t>
  </si>
  <si>
    <t>Hộp 1 vỉ, 2 vỉ x 3 viên</t>
  </si>
  <si>
    <t>40.719</t>
  </si>
  <si>
    <t>Bacillus clausii</t>
  </si>
  <si>
    <t>Progermila</t>
  </si>
  <si>
    <t>2 tỷ CFU/5ml</t>
  </si>
  <si>
    <t>Hỗn dịch uống</t>
  </si>
  <si>
    <t>893400090623</t>
  </si>
  <si>
    <t>Hộp 40 ống x 5ml</t>
  </si>
  <si>
    <t>Công ty Cổ phần Dược phẩm CPC1 Hà Nội</t>
  </si>
  <si>
    <t>Công ty Cổ Phần Dược Phẩm CPC1 Hà Nội</t>
  </si>
  <si>
    <t>Enterogolds</t>
  </si>
  <si>
    <t>2 tỷ bào tử</t>
  </si>
  <si>
    <t>QLSP-955-16</t>
  </si>
  <si>
    <t>Hộp 6 vỉ x 10 Viên</t>
  </si>
  <si>
    <t>Công ty Cổ phần Vắcxin và sinh phẩm Nha Trang</t>
  </si>
  <si>
    <t>Công ty Cổ Phần Dược Phẩm Bến Tre</t>
  </si>
  <si>
    <t>Enterobella</t>
  </si>
  <si>
    <t>1 tỷ - 2 tỷ</t>
  </si>
  <si>
    <t>Thuốc bột</t>
  </si>
  <si>
    <t>893400175100 (QLSP-0795-14)</t>
  </si>
  <si>
    <t>Hộp 25 gói x1g</t>
  </si>
  <si>
    <t>Công Ty CP Hóa - Dược Phẩm Mekophar</t>
  </si>
  <si>
    <t>40.664</t>
  </si>
  <si>
    <t>Bismuth</t>
  </si>
  <si>
    <t>Tridabu</t>
  </si>
  <si>
    <t>120mg</t>
  </si>
  <si>
    <t>VD-36140-22</t>
  </si>
  <si>
    <t>Công Ty Cổ Phần Dược Phẩm Medisun</t>
  </si>
  <si>
    <t>40.989</t>
  </si>
  <si>
    <t>Bromhexin hydroclorid</t>
  </si>
  <si>
    <t>AGI-BROMHEXINE</t>
  </si>
  <si>
    <t>4mg/ 5ml, ống 5ml</t>
  </si>
  <si>
    <t>Dung dịch uống</t>
  </si>
  <si>
    <t>VD-19310-13</t>
  </si>
  <si>
    <t>Hộp 30 gói 5ml</t>
  </si>
  <si>
    <t>Brosuvon 8mg</t>
  </si>
  <si>
    <t>8mg/5ml</t>
  </si>
  <si>
    <t>893100714624 (VD-29284-18)</t>
  </si>
  <si>
    <t>H/20 gói x 5ml</t>
  </si>
  <si>
    <t>Công ty cổ phần dược và vật tư y tế Bình Thuận</t>
  </si>
  <si>
    <t>40.973</t>
  </si>
  <si>
    <t>Budesonide</t>
  </si>
  <si>
    <t>Dkasonide</t>
  </si>
  <si>
    <t>64mcg/liều x 120 liều</t>
  </si>
  <si>
    <t>Xịt mũi</t>
  </si>
  <si>
    <t>5.07</t>
  </si>
  <si>
    <t>Hỗn dịch xịt mũi</t>
  </si>
  <si>
    <t>893110148523</t>
  </si>
  <si>
    <t>Hộp 01 lọ x 120 liều xịt</t>
  </si>
  <si>
    <t>Công ty Cổ phần Dược Khoa</t>
  </si>
  <si>
    <t>Công ty Cổ Phần Thương Mại Famed</t>
  </si>
  <si>
    <t>40.1032</t>
  </si>
  <si>
    <t>Calci carbonat + calci gluconolactat</t>
  </si>
  <si>
    <t>Calcium Hasan 250mg</t>
  </si>
  <si>
    <t>150mg + 1470mg</t>
  </si>
  <si>
    <t>viên nén sủi bọt</t>
  </si>
  <si>
    <t>VD-28536-17</t>
  </si>
  <si>
    <t>Hộp 1 tuýp 12 viên</t>
  </si>
  <si>
    <t>40.1034</t>
  </si>
  <si>
    <t>Calci lactat</t>
  </si>
  <si>
    <t>Mumcal</t>
  </si>
  <si>
    <t>500 mg/10 ml</t>
  </si>
  <si>
    <t>893100508524 (VD-20804-14)</t>
  </si>
  <si>
    <t>H/20 ống x 10ml</t>
  </si>
  <si>
    <t>Công ty cổ phần Dược phẩm Phương Đông</t>
  </si>
  <si>
    <t xml:space="preserve">Cefixim </t>
  </si>
  <si>
    <t>Cefimbrano 200</t>
  </si>
  <si>
    <t>893110082600
(VD-22232-15)</t>
  </si>
  <si>
    <t>Hộp 1 vỉ x 10 viên
Hộp 10 vỉ x 10 viên</t>
  </si>
  <si>
    <t>Chi nhánh công ty cổ phần dược phẩm trung ương Vidipha Bình Dương</t>
  </si>
  <si>
    <t>Công ty Cổ Phần Dược Phẩm Trung Ương Vidipha</t>
  </si>
  <si>
    <t>40.28</t>
  </si>
  <si>
    <t>Celecoxib</t>
  </si>
  <si>
    <t>Agilecox 100</t>
  </si>
  <si>
    <t>893110255423 (VD-29651-18)</t>
  </si>
  <si>
    <t>Ciprofloxacin 0,3%</t>
  </si>
  <si>
    <t>15mg/5ml</t>
  </si>
  <si>
    <t>893115292000
(VD-22941-15)</t>
  </si>
  <si>
    <t>Hộp 20 lọ x 5ml</t>
  </si>
  <si>
    <t>40.603</t>
  </si>
  <si>
    <t>Dexpanthenol</t>
  </si>
  <si>
    <t>A.T Panthenol</t>
  </si>
  <si>
    <t>250mg/5g; 15g</t>
  </si>
  <si>
    <t>Dùng ngoài</t>
  </si>
  <si>
    <t>3.05</t>
  </si>
  <si>
    <t>Kem bôi da</t>
  </si>
  <si>
    <t>893100878624 (VD-32742-19)</t>
  </si>
  <si>
    <t>Hộp 1 tuýp 15g</t>
  </si>
  <si>
    <t>Công ty Cổ phần Dược phẩm An Thiên</t>
  </si>
  <si>
    <t>Công ty TNHH Dược Phẩm  Atipharm</t>
  </si>
  <si>
    <t>40.84</t>
  </si>
  <si>
    <t>Diphenhydramin</t>
  </si>
  <si>
    <t>Dimedrol</t>
  </si>
  <si>
    <t>10mg/ml</t>
  </si>
  <si>
    <t>VD-23761-15</t>
  </si>
  <si>
    <t>Dobutamin</t>
  </si>
  <si>
    <t>Atibutrex 250 mg/5ml</t>
  </si>
  <si>
    <t>250mg/5ml</t>
  </si>
  <si>
    <t>Dung dịch đậm đặc để pha tiêm truyền</t>
  </si>
  <si>
    <t>893110212723</t>
  </si>
  <si>
    <t>H/5 ống, 10 ống, 20 ống x 5 ml</t>
  </si>
  <si>
    <t>Vinxium</t>
  </si>
  <si>
    <t>Thuốc tiêm đông khô</t>
  </si>
  <si>
    <t>VD-22552-15</t>
  </si>
  <si>
    <t>Công ty Cổ phần Dược phẩm Vĩnh Phúc</t>
  </si>
  <si>
    <t>Công ty Cổ Phần Dược Phẩm Vĩnh Phúc</t>
  </si>
  <si>
    <t>40.288</t>
  </si>
  <si>
    <t>Fluconazol</t>
  </si>
  <si>
    <t>Zolmed 150</t>
  </si>
  <si>
    <t>150mg</t>
  </si>
  <si>
    <t>VD-20723-14</t>
  </si>
  <si>
    <t>Công ty TNHH Abbott Healthcare Việt Nam</t>
  </si>
  <si>
    <t>40.769</t>
  </si>
  <si>
    <t>Fluocinolon acetonid</t>
  </si>
  <si>
    <t>Fluopas</t>
  </si>
  <si>
    <t>Tube</t>
  </si>
  <si>
    <t>0,025%/ 10g</t>
  </si>
  <si>
    <t>Thuốc mỡ bôi da</t>
  </si>
  <si>
    <t>893110161824 (VD-24843-16)</t>
  </si>
  <si>
    <t>Hộp 1 tube 10g</t>
  </si>
  <si>
    <t>Công ty cổ phần dược phẩm Quảng Bình</t>
  </si>
  <si>
    <t>Công ty Cổ Phần Dược Phẩm Quảng Bình</t>
  </si>
  <si>
    <t>40.903</t>
  </si>
  <si>
    <t>Fluticasone Propionate</t>
  </si>
  <si>
    <t>Flucason</t>
  </si>
  <si>
    <t>50mcg</t>
  </si>
  <si>
    <t>893110264324</t>
  </si>
  <si>
    <t>Hộp 01 lọ x 60 liều xịt</t>
  </si>
  <si>
    <t>Công ty Cổ Phần Ameriver Việt Nam</t>
  </si>
  <si>
    <t>Fluvastatin 20 mg</t>
  </si>
  <si>
    <t>893110485024 (VD-32857-19)</t>
  </si>
  <si>
    <t>Hộp 03 vỉ x 10 viên</t>
  </si>
  <si>
    <t>Công ty cổ phần dược phẩm Minh Dân</t>
  </si>
  <si>
    <t>Công ty TNHH  Dược Phẩm Hoàng Vũ</t>
  </si>
  <si>
    <t>40.198</t>
  </si>
  <si>
    <t>Gentamicin</t>
  </si>
  <si>
    <t>Gentinex</t>
  </si>
  <si>
    <t>0,3%/ 5ml</t>
  </si>
  <si>
    <t>VD-27297-17</t>
  </si>
  <si>
    <t>Cty CP Dược Medipharco</t>
  </si>
  <si>
    <t>40.30.777</t>
  </si>
  <si>
    <t>Metformin hydrochloride; Glimepirid</t>
  </si>
  <si>
    <t>THcomet - GP2</t>
  </si>
  <si>
    <t>500mg; 2mg</t>
  </si>
  <si>
    <t>Viên nén bao phim giải phóng kéo dài</t>
  </si>
  <si>
    <t>893110001723</t>
  </si>
  <si>
    <t>Công ty cổ phần dược phẩm Trung ương I - Pharbaco</t>
  </si>
  <si>
    <t>Công ty Cổ Phần Dược Phẩm Reliv</t>
  </si>
  <si>
    <t>40.772</t>
  </si>
  <si>
    <t>Hydrocortison</t>
  </si>
  <si>
    <t>Vinphason</t>
  </si>
  <si>
    <t>893110219823</t>
  </si>
  <si>
    <t>Hộp 10 lọ x 10 ống dung môI 2ml</t>
  </si>
  <si>
    <t xml:space="preserve">Isosorbid dinitrat </t>
  </si>
  <si>
    <t>Isosorbid</t>
  </si>
  <si>
    <t>893110886124
(VD-22910-15)</t>
  </si>
  <si>
    <t>Chai 1000 viên</t>
  </si>
  <si>
    <t>40.725</t>
  </si>
  <si>
    <t>Kẽm gluconat</t>
  </si>
  <si>
    <t>Zinbebe</t>
  </si>
  <si>
    <t>700mg/ 50ml</t>
  </si>
  <si>
    <t>893100069000
(VD-22887-15)</t>
  </si>
  <si>
    <t>Công ty cổ phần dược phẩm Hà Tây</t>
  </si>
  <si>
    <t>Công ty Cổ Phần Dược Phẩm Me Ta</t>
  </si>
  <si>
    <t>40.726</t>
  </si>
  <si>
    <t>Lactobacillus acidophilus</t>
  </si>
  <si>
    <t>Lacbiosyn</t>
  </si>
  <si>
    <t>100 triệu CFU</t>
  </si>
  <si>
    <t>QLSP-851-15</t>
  </si>
  <si>
    <t>Hộp 100 gói</t>
  </si>
  <si>
    <t>893400251223 (QLSP-939-16)</t>
  </si>
  <si>
    <t>40.815</t>
  </si>
  <si>
    <t>Levothyroxin natri</t>
  </si>
  <si>
    <t>Disthyrox</t>
  </si>
  <si>
    <t>100mcg</t>
  </si>
  <si>
    <t>VD-21846-14</t>
  </si>
  <si>
    <t>Hộp 5 vỉ x 20 viên</t>
  </si>
  <si>
    <t>Losapin 100</t>
  </si>
  <si>
    <t>VD-20053-13
(893110045300)</t>
  </si>
  <si>
    <t>Hộp 30 vỉ x 10 viên, Hộp 50 vỉ x 10 viên, Hộp 3 vỉ x 10 viên</t>
  </si>
  <si>
    <t>40.670</t>
  </si>
  <si>
    <t>Magnesi hydroxyd + nhôm hydroxyd</t>
  </si>
  <si>
    <t>Varogel S</t>
  </si>
  <si>
    <t>800,4mg +  611,76mg</t>
  </si>
  <si>
    <t>893100860924
(VD-26519-17)</t>
  </si>
  <si>
    <t>Hộp 20 gói 10ml</t>
  </si>
  <si>
    <t>Công ty TNHH Dược phẩm Shinpoong Daewoo</t>
  </si>
  <si>
    <t>Công ty TNHH Dược Phẩm Shinpoong Daewoo</t>
  </si>
  <si>
    <t>Magnesi hydroxyd; Nhôm hydroxyd; Simethicon</t>
  </si>
  <si>
    <t>ATIRLIC FORTE</t>
  </si>
  <si>
    <t>800mg; 800mg; 100mg</t>
  </si>
  <si>
    <t>893100203224</t>
  </si>
  <si>
    <t>Hộp 20 gói x 10g</t>
  </si>
  <si>
    <t>40.671</t>
  </si>
  <si>
    <t>Magnesi hydroxyd + nhôm hydroxyd + simethicon</t>
  </si>
  <si>
    <t>Pamagel</t>
  </si>
  <si>
    <t>800mg + 800mg + 60mg</t>
  </si>
  <si>
    <t>VD-34563-20</t>
  </si>
  <si>
    <t>Hộp 30 gói x 10 ml</t>
  </si>
  <si>
    <t>Công ty cổ phần dược Apimed</t>
  </si>
  <si>
    <t>Công ty TNHH Thương Mại Dược Phẩm Hai Mươi Tháng Mười</t>
  </si>
  <si>
    <t>40.1018</t>
  </si>
  <si>
    <t>Magnesi sulfat</t>
  </si>
  <si>
    <t>MAGNESI SULFAT KABI 15%</t>
  </si>
  <si>
    <t>15%/ 10ml</t>
  </si>
  <si>
    <t>Tiêm hoặc truyền tĩnh mạch</t>
  </si>
  <si>
    <t>VD-19567-13</t>
  </si>
  <si>
    <t>Hộp 50 ống x 10ml</t>
  </si>
  <si>
    <t>Công ty cổ phần Fresenius Kabi Việt Nam</t>
  </si>
  <si>
    <t>40.148</t>
  </si>
  <si>
    <t>Mebendazol</t>
  </si>
  <si>
    <t>893100431024 (VD-25614-16)</t>
  </si>
  <si>
    <t>Hộp 1 vỉ x 1,4,6 viên. Hộp 5,10 vỉ x 10 viên</t>
  </si>
  <si>
    <t>Metformin hydrochlorid + Glibenclamid</t>
  </si>
  <si>
    <t>Methylprednisolon</t>
  </si>
  <si>
    <t>Vinsolon</t>
  </si>
  <si>
    <t>893110219923</t>
  </si>
  <si>
    <t>Hộp 10 lọ + 10 ống dung môi pha tiêm</t>
  </si>
  <si>
    <t xml:space="preserve">Midazolam </t>
  </si>
  <si>
    <t>Zodalan</t>
  </si>
  <si>
    <t>5mg/1ml</t>
  </si>
  <si>
    <t>893112265523</t>
  </si>
  <si>
    <t>Hộp 10 ống x 1ml</t>
  </si>
  <si>
    <t>Công ty Cổ phần Dược Danapha</t>
  </si>
  <si>
    <t xml:space="preserve">Công ty Cổ Phần Dược Danapha </t>
  </si>
  <si>
    <t>N-acetylcystein</t>
  </si>
  <si>
    <t>ANTIMUC 100</t>
  </si>
  <si>
    <t>200mg/ 10ml</t>
  </si>
  <si>
    <t>VD-24134-16</t>
  </si>
  <si>
    <t>Hộp 30 gói x 10ml</t>
  </si>
  <si>
    <t>Công ty cổ phần dược phẩm An Thiên</t>
  </si>
  <si>
    <t>40.905</t>
  </si>
  <si>
    <t>Naphazolin hydroclorid</t>
  </si>
  <si>
    <t>Naphazolin 0,05% Danapha</t>
  </si>
  <si>
    <t>2,5mg/5ml</t>
  </si>
  <si>
    <t>Nhỏ mũi</t>
  </si>
  <si>
    <t>5.10</t>
  </si>
  <si>
    <t>Dung dịch nhỏ mũi</t>
  </si>
  <si>
    <t xml:space="preserve">893100064800
(VD-29627-18) </t>
  </si>
  <si>
    <t>Hộp 1 lọ x 5ml</t>
  </si>
  <si>
    <t>40.1009</t>
  </si>
  <si>
    <t>Natri clorid + Natri citrat dihydrat + Kali clorid + Glucose khan</t>
  </si>
  <si>
    <t>Oresol 245</t>
  </si>
  <si>
    <t>520mg + 580mg + 300mg + 2,7g</t>
  </si>
  <si>
    <t>thuốc bột</t>
  </si>
  <si>
    <t>893100095423</t>
  </si>
  <si>
    <t>Hộp 20 gói x 4,1g</t>
  </si>
  <si>
    <t>Natri clorid + kali clorid + natri citrat dihydrat+ glucose khan</t>
  </si>
  <si>
    <t>Theresol</t>
  </si>
  <si>
    <t>0,7g+ 0.3g + 0.58g+ 4g</t>
  </si>
  <si>
    <t>VD-20942-14</t>
  </si>
  <si>
    <t>Hộp 20 gói x 5,63g</t>
  </si>
  <si>
    <t>Công ty Cổ phần dược-vật tư y tế Thanh Hóa</t>
  </si>
  <si>
    <t>Công ty TNHH Dược Phẩm Tự Đức</t>
  </si>
  <si>
    <t>40.116</t>
  </si>
  <si>
    <t>Natri bicarbonat</t>
  </si>
  <si>
    <t>NATRI BICARBONAT 1,4%</t>
  </si>
  <si>
    <t>1,4%/ 500ml</t>
  </si>
  <si>
    <t>VD-25877-16</t>
  </si>
  <si>
    <t>Thùng 12 chai 500ml</t>
  </si>
  <si>
    <t>40.203</t>
  </si>
  <si>
    <t>Dexamethason; Neomycin; Polymyxin B sulfat</t>
  </si>
  <si>
    <t>Mepoly</t>
  </si>
  <si>
    <t>(10mg; 35mg; 100.000IU)/10ml</t>
  </si>
  <si>
    <t>Nhỏ mắt, mũi, tai</t>
  </si>
  <si>
    <t>Dung dịch nhỏ mắt, mũi, tai</t>
  </si>
  <si>
    <t>893110420024
(VD-21973-14)</t>
  </si>
  <si>
    <t>Hộp 1 lọ 10ml</t>
  </si>
  <si>
    <t>Công ty Cổ Phần Tập Đoàn Merap</t>
  </si>
  <si>
    <t>40.832</t>
  </si>
  <si>
    <t>Neostigmin metylsulfat (bromid)</t>
  </si>
  <si>
    <t>BFS-Neostigmine 0.25</t>
  </si>
  <si>
    <t>893114703224
(VD-24008-15)</t>
  </si>
  <si>
    <t>Hộp 20 ống x 1ml</t>
  </si>
  <si>
    <t>Noradrenalin</t>
  </si>
  <si>
    <t>Noradrenalin 10mg/10ml</t>
  </si>
  <si>
    <t>10mg/10ml</t>
  </si>
  <si>
    <t>Dung dịch đậm đặc pha tiêm</t>
  </si>
  <si>
    <t>893110250824</t>
  </si>
  <si>
    <t>Hộp 2 vỉ x 5 ống x 10ml</t>
  </si>
  <si>
    <t>40.1028</t>
  </si>
  <si>
    <t>Nước cất pha tiêm</t>
  </si>
  <si>
    <t>Nước cất pha tiêm 5ml</t>
  </si>
  <si>
    <t>5ml</t>
  </si>
  <si>
    <t>Dung môi pha tiêm</t>
  </si>
  <si>
    <t>VD-31299-18</t>
  </si>
  <si>
    <t>Hộp 50 ống x 5ml</t>
  </si>
  <si>
    <t>40.297</t>
  </si>
  <si>
    <t>Nystatin</t>
  </si>
  <si>
    <t>Nystatab</t>
  </si>
  <si>
    <t>500.000UI</t>
  </si>
  <si>
    <t>893110356723
(VD-24708-16)</t>
  </si>
  <si>
    <t>40.301</t>
  </si>
  <si>
    <t>Nystatin + neomycin + polymyxin B</t>
  </si>
  <si>
    <t>Valygyno</t>
  </si>
  <si>
    <t>100.000IU+ 35.000IU+ 35.000IU</t>
  </si>
  <si>
    <t>Đặt âm đạo</t>
  </si>
  <si>
    <t>4.01</t>
  </si>
  <si>
    <t>893110181924
(VD-25203-16)</t>
  </si>
  <si>
    <t xml:space="preserve">Omeprazol </t>
  </si>
  <si>
    <t>Kagasdine</t>
  </si>
  <si>
    <t>VD-33461-19</t>
  </si>
  <si>
    <t>40.919</t>
  </si>
  <si>
    <t>Oxytocin</t>
  </si>
  <si>
    <t>Vinphatoxin</t>
  </si>
  <si>
    <t>5IU/1ml</t>
  </si>
  <si>
    <t>893114305223</t>
  </si>
  <si>
    <t>Hộp 1 vỉ x 10 ống x 1ml</t>
  </si>
  <si>
    <t>40.700</t>
  </si>
  <si>
    <t>Papaverin hydroclorid</t>
  </si>
  <si>
    <t>Paparin</t>
  </si>
  <si>
    <t>40mg/2ml</t>
  </si>
  <si>
    <t>893110375423</t>
  </si>
  <si>
    <t>Hộp 5 vỉ x 10 ống x 2ml</t>
  </si>
  <si>
    <t>Agimol 325</t>
  </si>
  <si>
    <t>325mg</t>
  </si>
  <si>
    <t>893100308900
(VD-22791-15)</t>
  </si>
  <si>
    <t>Hộp 10 gói, 30 gói x 1,6g</t>
  </si>
  <si>
    <t>Tuspi Kids</t>
  </si>
  <si>
    <t>120mg/5ml, 5ml</t>
  </si>
  <si>
    <t>Sirô</t>
  </si>
  <si>
    <t>893100947224</t>
  </si>
  <si>
    <t>H/20 gói x 5ml; H/30 gói x 5ml</t>
  </si>
  <si>
    <t>Biragan 150</t>
  </si>
  <si>
    <t>Đặt trực tràng</t>
  </si>
  <si>
    <t>4.02</t>
  </si>
  <si>
    <t>Thuốc đạn</t>
  </si>
  <si>
    <t>VD-21236-14</t>
  </si>
  <si>
    <t>Hộp 2 vỉ x 5 viên</t>
  </si>
  <si>
    <t>40.49</t>
  </si>
  <si>
    <t>Paracetamol + Clorpheniramin maleat</t>
  </si>
  <si>
    <t>PARABEST</t>
  </si>
  <si>
    <t>500mg + 2mg</t>
  </si>
  <si>
    <t>893100636424</t>
  </si>
  <si>
    <t>Công ty cổ phần dược phẩm Bắc Ninh</t>
  </si>
  <si>
    <t>40.448</t>
  </si>
  <si>
    <t>Vitamin K1</t>
  </si>
  <si>
    <t>Vitamin K1 1 mg/1ml</t>
  </si>
  <si>
    <t>1mg/ml</t>
  </si>
  <si>
    <t>893110344423</t>
  </si>
  <si>
    <t>Salbutamol sulfat</t>
  </si>
  <si>
    <t>Atisalbu</t>
  </si>
  <si>
    <t>2mg/5ml, 5ml</t>
  </si>
  <si>
    <t>893115277823</t>
  </si>
  <si>
    <t>Hộp 30 ống x 5ml</t>
  </si>
  <si>
    <t>Công Ty Cổ Phần Dược Phẩm An Thiên</t>
  </si>
  <si>
    <t>Công ty TNHH Dược Phẩm AT &amp; C</t>
  </si>
  <si>
    <t>Zensalbu nebules 2.5</t>
  </si>
  <si>
    <t>2,5mg/ 2,5ml</t>
  </si>
  <si>
    <t>Hít qua máy khí dung</t>
  </si>
  <si>
    <t>Dung dịch dùng cho khí dung</t>
  </si>
  <si>
    <t>893115019000 (VD-21553-14)</t>
  </si>
  <si>
    <t>Hộp 2 túi x 1 vỉ x 5 ống x 2,5ml</t>
  </si>
  <si>
    <t>40.637</t>
  </si>
  <si>
    <t>Salicylic acid + betamethason dipropionat</t>
  </si>
  <si>
    <t>Qbisalic</t>
  </si>
  <si>
    <t>(30mg + 0,64mg)/ 1g, 10g</t>
  </si>
  <si>
    <t>Thuốc mỡ bôi da dùng ngoài</t>
  </si>
  <si>
    <t>893110162124 (VD-27020-17 )</t>
  </si>
  <si>
    <t>Sắt (III) hydroxyd polymaltose + acid folic</t>
  </si>
  <si>
    <t>Hemafolic</t>
  </si>
  <si>
    <t>50mg (tính theo sắt III) +0,5mg</t>
  </si>
  <si>
    <t>VD-25593-16</t>
  </si>
  <si>
    <t>H/18 ống x 5ml</t>
  </si>
  <si>
    <t>Công ty cổ phần dược phẩm 2/9</t>
  </si>
  <si>
    <t>40.1044</t>
  </si>
  <si>
    <t>Sắt gluconat + mangan gluconat + đồng gluconat</t>
  </si>
  <si>
    <t>Bifehema</t>
  </si>
  <si>
    <t>399mg + 10,77mg + 5mg</t>
  </si>
  <si>
    <t>893100353523 (VD-29300-18)</t>
  </si>
  <si>
    <t>Hộp 20 ống x 10ml</t>
  </si>
  <si>
    <t>40.436</t>
  </si>
  <si>
    <t>Sắt sulfat + acid folic</t>
  </si>
  <si>
    <t>Bidiferon</t>
  </si>
  <si>
    <t>50mg+ 0,35mg</t>
  </si>
  <si>
    <t>VD-31296-18</t>
  </si>
  <si>
    <t>40.225</t>
  </si>
  <si>
    <t>Spiramycin + metronidazol</t>
  </si>
  <si>
    <t>Kamydazol</t>
  </si>
  <si>
    <t>750.000IU + 125mg</t>
  </si>
  <si>
    <t>893115287823</t>
  </si>
  <si>
    <t>40.242</t>
  </si>
  <si>
    <t>Sulfamethoxazol + Trimethoprim</t>
  </si>
  <si>
    <t>Cotrimoxazol 480mg</t>
  </si>
  <si>
    <t>400mg + 80mg</t>
  </si>
  <si>
    <t>893110159324</t>
  </si>
  <si>
    <t>Hộp 20 vỉ x 20 viên</t>
  </si>
  <si>
    <t>40.703</t>
  </si>
  <si>
    <t>Tiropramid hydroclorid</t>
  </si>
  <si>
    <t>Tiram</t>
  </si>
  <si>
    <t>893110396923</t>
  </si>
  <si>
    <t>40.206</t>
  </si>
  <si>
    <t xml:space="preserve">Tobramycin </t>
  </si>
  <si>
    <t>Tobramycin 0,3%</t>
  </si>
  <si>
    <t>15mg/ 5ml</t>
  </si>
  <si>
    <t>Thuốc nhỏ mắt</t>
  </si>
  <si>
    <t>893110668324
(VD-27954-17)</t>
  </si>
  <si>
    <t>40.207</t>
  </si>
  <si>
    <t>Tobramycin + dexamethason natri phosphat</t>
  </si>
  <si>
    <t>Tobidex</t>
  </si>
  <si>
    <t>(15mg+5mg)/ 5ml</t>
  </si>
  <si>
    <t>VD-28242-17</t>
  </si>
  <si>
    <t>40.1048</t>
  </si>
  <si>
    <t>Vitamin A + D3</t>
  </si>
  <si>
    <t>Vitamin A-D</t>
  </si>
  <si>
    <t>2500IU;  200IU</t>
  </si>
  <si>
    <t xml:space="preserve">893100341124
(VD-19550-13) </t>
  </si>
  <si>
    <t>40.1050</t>
  </si>
  <si>
    <t>Thiamin hydroclorid + Pyridoxin hydroclorid  + Cyanocobalamin</t>
  </si>
  <si>
    <t>Vinrovit 5000</t>
  </si>
  <si>
    <t>50mg+250mg+5mg</t>
  </si>
  <si>
    <t>bột đông khô pha tiêm</t>
  </si>
  <si>
    <t>893110395523</t>
  </si>
  <si>
    <t>Hộp 4 lọ + 4 ống dung môI pha tiêm 5ml</t>
  </si>
  <si>
    <t>Vitamin B1 + B6 + B12</t>
  </si>
  <si>
    <t>Ceteconeurovit Fort</t>
  </si>
  <si>
    <t>250mg + 250mg + 1000mcg</t>
  </si>
  <si>
    <t>893100211024
(VD-28168-17)</t>
  </si>
  <si>
    <t>Công ty Cổ phần Dược Trung ương 3</t>
  </si>
  <si>
    <t xml:space="preserve">Công ty Cổ Phần Dược Trung Ương 3  </t>
  </si>
  <si>
    <t>Setblood</t>
  </si>
  <si>
    <t>115mg + 100mg + 50mcg</t>
  </si>
  <si>
    <t>893110335924
(VD-18955-13)</t>
  </si>
  <si>
    <t>Công ty Cổ Phần Dược Phẩm Hà Tây</t>
  </si>
  <si>
    <t>Vitamin 3B extra</t>
  </si>
  <si>
    <t>100mg + 100mg + 150mcg</t>
  </si>
  <si>
    <t>893100337924
(VD-31157-18)</t>
  </si>
  <si>
    <t>Hộp 1 túi x 10 vỉ x 10 viên</t>
  </si>
  <si>
    <t>Công ty TNHH Dược Phẩm Tây Nam</t>
  </si>
  <si>
    <t>40.1055</t>
  </si>
  <si>
    <t>Vitamin B6 + magnesi lactat dihydrat</t>
  </si>
  <si>
    <t>Neurixal</t>
  </si>
  <si>
    <t>5mg + 470mg</t>
  </si>
  <si>
    <t>893100473324
(VD-28552-17)</t>
  </si>
  <si>
    <t>Hộp 01 tuýp x 10 viên, Hộp 01 tuýp x 20 viên</t>
  </si>
  <si>
    <t>Vitamin B6 
+ magnesi lactat dihydrat</t>
  </si>
  <si>
    <t>Obibebe</t>
  </si>
  <si>
    <t>(5mg + 470mg)/10ml</t>
  </si>
  <si>
    <t>893110347323
( VD-21297-14)</t>
  </si>
  <si>
    <t>Hộp 4 vỉ x 5 ống</t>
  </si>
  <si>
    <t>40.1061</t>
  </si>
  <si>
    <t>Vitamin E</t>
  </si>
  <si>
    <t>Enpovid E400</t>
  </si>
  <si>
    <t>400IU</t>
  </si>
  <si>
    <t>VD-21448-14</t>
  </si>
  <si>
    <t>40.123</t>
  </si>
  <si>
    <t>Pralidoxime chloride</t>
  </si>
  <si>
    <t>Pampara Injection</t>
  </si>
  <si>
    <t>471110776924</t>
  </si>
  <si>
    <t>Hộp 5 ống tiêm 20 ml</t>
  </si>
  <si>
    <t>Siu Guan Chem. Ind. Co., Ltd.</t>
  </si>
  <si>
    <t>Công ty TNHH Thương Mại Dược Phẩm Khang Huy</t>
  </si>
  <si>
    <t>KQ2400569074_2504150719;G1;N5;2025</t>
  </si>
  <si>
    <t>893115019000
(VD-21553-14)</t>
  </si>
  <si>
    <t>40.964</t>
  </si>
  <si>
    <t>Salmeterol + Fluticasone propionate</t>
  </si>
  <si>
    <t>FORAIR 125</t>
  </si>
  <si>
    <t>25mcg/liều+125mcg/liều</t>
  </si>
  <si>
    <t>Hít qua đường miệng</t>
  </si>
  <si>
    <t>Thuốc xịt phun mù (Thuốc hít định liều/ phun mù định liều)</t>
  </si>
  <si>
    <t>890110083423</t>
  </si>
  <si>
    <t>Hộp 1 ống  120 liều</t>
  </si>
  <si>
    <t>Domperidon</t>
  </si>
  <si>
    <t>Domperidona GP</t>
  </si>
  <si>
    <t>560110011423</t>
  </si>
  <si>
    <t>Farmalabor – Produtos Farmacêuticos, S.A</t>
  </si>
  <si>
    <t>KQ2400569074_2505070951;G1;N1;2025</t>
  </si>
  <si>
    <t>Cefaclor Stada 500mg capsules</t>
  </si>
  <si>
    <t>893110107224
 (VD-26398-17)</t>
  </si>
  <si>
    <t>H/2 vỉ/10 viên</t>
  </si>
  <si>
    <t>KQ2400569074_2505070951;G1;N2;2025</t>
  </si>
  <si>
    <t>Cefixime STADA 200 mg</t>
  </si>
  <si>
    <t>VD-35469-21</t>
  </si>
  <si>
    <t>H/1 vỉ x 10 viên</t>
  </si>
  <si>
    <t>Eperison hydroclorid</t>
  </si>
  <si>
    <t>Savi Eperisone 50</t>
  </si>
  <si>
    <t>VD-21351-14</t>
  </si>
  <si>
    <t>Công ty CPDP SaVi</t>
  </si>
  <si>
    <t>Công ty Cổ Phần Dược Phẩm Savi</t>
  </si>
  <si>
    <t>Atenolol</t>
  </si>
  <si>
    <t>Tenocar 100</t>
  </si>
  <si>
    <t>VD-23231-15</t>
  </si>
  <si>
    <t>KQ2400569074_2505070951;G1;N3;2025</t>
  </si>
  <si>
    <t>Cefuroxim</t>
  </si>
  <si>
    <t>Cefuroxime 125mg</t>
  </si>
  <si>
    <t>Bột pha hỗn dịch</t>
  </si>
  <si>
    <t>VD-23598-15</t>
  </si>
  <si>
    <t>Hộp 10 gói x 3,5g</t>
  </si>
  <si>
    <t>TV.Cefuroxime</t>
  </si>
  <si>
    <t>893110544524
(VD-23721-15)</t>
  </si>
  <si>
    <t>Hộp 03 vỉ x vỉ 10 viên, Hộp 02 vỉ x 10 viên</t>
  </si>
  <si>
    <t>Công ty cổ phần dược phẩm TV.Pharm</t>
  </si>
  <si>
    <t>Công ty Cổ Phần  Dược Phẩm TV.Pharm</t>
  </si>
  <si>
    <t>Hapacol 150</t>
  </si>
  <si>
    <t>893100040923</t>
  </si>
  <si>
    <t>Hộp 24 gói x 1,5g</t>
  </si>
  <si>
    <t>Công ty CP Dược Hậu Giang - Chi nhánh nhà máy DP DHG tại Hậu Giang</t>
  </si>
  <si>
    <t>Acyclovir</t>
  </si>
  <si>
    <t>0,25g, 5g</t>
  </si>
  <si>
    <t>893100802024
(VD-24956-16)</t>
  </si>
  <si>
    <t>Hộp 1 tuýp 5 gam</t>
  </si>
  <si>
    <t>KQ2400569074_2505070951;G1;N4;2025</t>
  </si>
  <si>
    <t>Acypes 200</t>
  </si>
  <si>
    <t>893110165823</t>
  </si>
  <si>
    <t>Công ty TNHH Dược phẩm BV pharma</t>
  </si>
  <si>
    <t>Công ty TNHH Dược Phẩm Việt - Thái</t>
  </si>
  <si>
    <t>40.78</t>
  </si>
  <si>
    <t xml:space="preserve">Alimemazin </t>
  </si>
  <si>
    <t>Thelizin</t>
  </si>
  <si>
    <t>893100288523</t>
  </si>
  <si>
    <t>Chai 500 viên</t>
  </si>
  <si>
    <t>Alpha chymotrypsin</t>
  </si>
  <si>
    <t>Katrypsin</t>
  </si>
  <si>
    <t>21 microkatals</t>
  </si>
  <si>
    <t>893110347723</t>
  </si>
  <si>
    <t>Hộp 50 vỉ x 10 viên</t>
  </si>
  <si>
    <t>40.922</t>
  </si>
  <si>
    <t>Alverin citrat</t>
  </si>
  <si>
    <t>Spas-agi</t>
  </si>
  <si>
    <t>40 mg</t>
  </si>
  <si>
    <t>893110431724
 (VD-17379-12)</t>
  </si>
  <si>
    <t>Hộp 3 vỉ , 10 vỉ x 10 viên. Chai 50 viên</t>
  </si>
  <si>
    <t>Chi nhánh Công ty CPDP Agimexpharm - Nhà máy sản xuất DP Agimexpharm</t>
  </si>
  <si>
    <t>Công ty CP Dược Phẩm Agimexpharm</t>
  </si>
  <si>
    <t>40..988</t>
  </si>
  <si>
    <t>Ambroxol hydroclorid</t>
  </si>
  <si>
    <t>Ambroxol</t>
  </si>
  <si>
    <t>VD-31730-19</t>
  </si>
  <si>
    <t>Augxicine 250mg/31,25mg</t>
  </si>
  <si>
    <t>250mg + 31,25mg</t>
  </si>
  <si>
    <t>VD-17976-12</t>
  </si>
  <si>
    <t>Hộp 10 gói x 800mg</t>
  </si>
  <si>
    <t xml:space="preserve">Amoxicilin 
+ Acid clavulanic </t>
  </si>
  <si>
    <t>Amoxicilin/Acid clavulanic  500/125</t>
  </si>
  <si>
    <t>500mg + 125mg</t>
  </si>
  <si>
    <t>893110218200
(VD-31778-19)</t>
  </si>
  <si>
    <t>Hộp 1 túi x 2 vỉ x 7 viên</t>
  </si>
  <si>
    <t>40.476</t>
  </si>
  <si>
    <t>893110064124
 (VD-19892-13)</t>
  </si>
  <si>
    <t>40.549</t>
  </si>
  <si>
    <t xml:space="preserve">Atorvastatin </t>
  </si>
  <si>
    <t>Atorvastatin 20</t>
  </si>
  <si>
    <t>893110291000
 (VD-21313-14)</t>
  </si>
  <si>
    <t>40.1014</t>
  </si>
  <si>
    <t xml:space="preserve">Calcium chloride dihydrate </t>
  </si>
  <si>
    <t>Calci clorid 0,5g/5ml</t>
  </si>
  <si>
    <t>500mg/ 5ml</t>
  </si>
  <si>
    <t>893110710824
(VD-25784-16)</t>
  </si>
  <si>
    <t>Hộp 100 ống x 5ml</t>
  </si>
  <si>
    <t xml:space="preserve">Calcium lactate pentahydrate </t>
  </si>
  <si>
    <t>Calcium</t>
  </si>
  <si>
    <t>893100848324
 (VD-33457-19)</t>
  </si>
  <si>
    <t>40.496</t>
  </si>
  <si>
    <t>Captopril</t>
  </si>
  <si>
    <t>CAPTAGIM</t>
  </si>
  <si>
    <t>25mg</t>
  </si>
  <si>
    <t>VD-24114-16</t>
  </si>
  <si>
    <t>Midaclo 500</t>
  </si>
  <si>
    <t>VD-19900-13</t>
  </si>
  <si>
    <t>40.173</t>
  </si>
  <si>
    <t>Cefotaxim</t>
  </si>
  <si>
    <t>Cefotaxime 1g</t>
  </si>
  <si>
    <t>2.01</t>
  </si>
  <si>
    <t>893110159124</t>
  </si>
  <si>
    <t>40.174</t>
  </si>
  <si>
    <t>Cefurovid 125</t>
  </si>
  <si>
    <t>VD-13902-11</t>
  </si>
  <si>
    <t>Hộp 10 gói x 3g</t>
  </si>
  <si>
    <t>40.184</t>
  </si>
  <si>
    <t>CEFUROXIM 250mg</t>
  </si>
  <si>
    <t>Hộp 03 vỉ x vỉ 10 viên</t>
  </si>
  <si>
    <t>40.79</t>
  </si>
  <si>
    <t>Cetirizin dihydroclorid</t>
  </si>
  <si>
    <t>CETAZIN TAB</t>
  </si>
  <si>
    <t>VD-34314-20</t>
  </si>
  <si>
    <t>40.81</t>
  </si>
  <si>
    <t>Chlorpheniramine maleat</t>
  </si>
  <si>
    <t>Clorpheniramin 4mg</t>
  </si>
  <si>
    <t>VD-34186-20</t>
  </si>
  <si>
    <t>40.80</t>
  </si>
  <si>
    <t>Cinnarizine</t>
  </si>
  <si>
    <t>Cinnarizin 25mg</t>
  </si>
  <si>
    <t>893100047723
(VD-24309-16)</t>
  </si>
  <si>
    <t>Hộp 10 vỉ x 10 viên
Hộp 50 vỉ x 10 viên</t>
  </si>
  <si>
    <t>893115489824
(VD-32956-19)</t>
  </si>
  <si>
    <t>Hộp 50 vỉ x 10 viên/vỉ</t>
  </si>
  <si>
    <t>Công ty cổ phần dược S.Pharm</t>
  </si>
  <si>
    <t>40.61</t>
  </si>
  <si>
    <t>Colchicin</t>
  </si>
  <si>
    <t>1mg</t>
  </si>
  <si>
    <t>893115483724</t>
  </si>
  <si>
    <t>Diosmin + hesperidin</t>
  </si>
  <si>
    <t>Agiosmin</t>
  </si>
  <si>
    <t>450mg + 50mg</t>
  </si>
  <si>
    <t>VD-34645-20</t>
  </si>
  <si>
    <t>Hộp 4 vỉ x 15 viên</t>
  </si>
  <si>
    <t>40.688</t>
  </si>
  <si>
    <t>VACODOMTIUM 10</t>
  </si>
  <si>
    <t>VD-24921-16</t>
  </si>
  <si>
    <t>40.245</t>
  </si>
  <si>
    <t>Doxycyclin</t>
  </si>
  <si>
    <t>Idaroxy</t>
  </si>
  <si>
    <t xml:space="preserve">893110557724
</t>
  </si>
  <si>
    <t>Hộp 5 vỉ, 10 vỉ x 10 viên</t>
  </si>
  <si>
    <t>Công ty cổ phần dược phẩm Reliv</t>
  </si>
  <si>
    <t>Drotaverin</t>
  </si>
  <si>
    <t>893110039824</t>
  </si>
  <si>
    <t xml:space="preserve">Enalapril maleat </t>
  </si>
  <si>
    <t>Renatab 10</t>
  </si>
  <si>
    <t>893110321824
(VD-29897-18)</t>
  </si>
  <si>
    <t>Chi nhánh Công ty Cổ phần Dược Phẩm và Sinh Học Y Tế</t>
  </si>
  <si>
    <t>Công ty Cổ Phần Dược Phẩm Và Sinh Học Y Tế</t>
  </si>
  <si>
    <t>40.829</t>
  </si>
  <si>
    <t>Eperison hydrochlorid</t>
  </si>
  <si>
    <t>Eperison 50</t>
  </si>
  <si>
    <t>893110216023</t>
  </si>
  <si>
    <t>Chai 100 viên</t>
  </si>
  <si>
    <t>40.86</t>
  </si>
  <si>
    <t>Adrenalin</t>
  </si>
  <si>
    <t>1mg/1ml</t>
  </si>
  <si>
    <t>893110172024</t>
  </si>
  <si>
    <t>Hộp 5 vỉ x 10 ống x 1ml</t>
  </si>
  <si>
    <t>40.659</t>
  </si>
  <si>
    <t>Furosemid</t>
  </si>
  <si>
    <t>Takizd</t>
  </si>
  <si>
    <t>20mg/ 2ml</t>
  </si>
  <si>
    <t>VD-34815-20</t>
  </si>
  <si>
    <t>Hộp 20 ống x 2ml</t>
  </si>
  <si>
    <t>Vinzix</t>
  </si>
  <si>
    <t>893110306023</t>
  </si>
  <si>
    <t>Hộp 5 vỉ x 50 viên</t>
  </si>
  <si>
    <t>Gentamicin 80mg</t>
  </si>
  <si>
    <t>80mg/ 2ml</t>
  </si>
  <si>
    <t>893110175124
(VD-25858-16)</t>
  </si>
  <si>
    <t>Hộp 50 ống x 2ml</t>
  </si>
  <si>
    <t>40.1015</t>
  </si>
  <si>
    <t>Glucose khan</t>
  </si>
  <si>
    <t>GLUCOSE 10%</t>
  </si>
  <si>
    <t>10%/ 250ml</t>
  </si>
  <si>
    <t>VD-25876-16 đổi thành 893110402324</t>
  </si>
  <si>
    <t>Thùng 30 chai 250ml</t>
  </si>
  <si>
    <t>Mỗi 100ml chứa Glucose  5g</t>
  </si>
  <si>
    <t>Glucose 5%</t>
  </si>
  <si>
    <t>5%, 500ml</t>
  </si>
  <si>
    <t>VD-33120-19</t>
  </si>
  <si>
    <t>Túi 500ml</t>
  </si>
  <si>
    <t>Công ty TNHH Dược Phẩm Allomed</t>
  </si>
  <si>
    <t>Công ty TNHH Dược Phẩm Trường Khang</t>
  </si>
  <si>
    <t>Glucose</t>
  </si>
  <si>
    <t>Glucose 30%</t>
  </si>
  <si>
    <t>1,5g/5ml</t>
  </si>
  <si>
    <t>893110712124
(VD-24900-16)</t>
  </si>
  <si>
    <t>Hộp 10 vỉ x 5 ống x 5ml</t>
  </si>
  <si>
    <t>A.T Zinc</t>
  </si>
  <si>
    <t>70mg</t>
  </si>
  <si>
    <t>Viên nén phân tán</t>
  </si>
  <si>
    <t>893110702824</t>
  </si>
  <si>
    <t>40.724</t>
  </si>
  <si>
    <t>Kẽm (dưới dạng Kẽm sulfat heptahydrat)</t>
  </si>
  <si>
    <t>Atisyrup zinc</t>
  </si>
  <si>
    <t>10mg/5ml; 100ml</t>
  </si>
  <si>
    <t>893100067200
(VD-31070-18)</t>
  </si>
  <si>
    <t>Hộp 1 chai x 100 ml</t>
  </si>
  <si>
    <t>40.293</t>
  </si>
  <si>
    <t>Ketoconazol</t>
  </si>
  <si>
    <t>A.T Ketoconazole 2%</t>
  </si>
  <si>
    <t>100mg/5g</t>
  </si>
  <si>
    <t>VD-35727-22</t>
  </si>
  <si>
    <t>Hộp 1 tuýp 5 g</t>
  </si>
  <si>
    <t>893110024200
(VD-21314-14)</t>
  </si>
  <si>
    <t>Lidocain hydroclorid</t>
  </si>
  <si>
    <t>Lidocain hydroclorid 40mg/2ml</t>
  </si>
  <si>
    <t>40mg/ 2ml</t>
  </si>
  <si>
    <t>VD-23764-15</t>
  </si>
  <si>
    <t>Hộp 100 ống x 2ml</t>
  </si>
  <si>
    <t>Losartan</t>
  </si>
  <si>
    <t>893110666324</t>
  </si>
  <si>
    <t>MELOXICAM 7,5</t>
  </si>
  <si>
    <t>7,5 mg</t>
  </si>
  <si>
    <t>VD-30638-18</t>
  </si>
  <si>
    <t>40.807</t>
  </si>
  <si>
    <t>Metformin HCl</t>
  </si>
  <si>
    <t>Metformin XR 500</t>
  </si>
  <si>
    <t>893110455523</t>
  </si>
  <si>
    <t>Công ty cổ phần Dược phẩm TV.Pharm</t>
  </si>
  <si>
    <t>Methylprednisolon 4</t>
  </si>
  <si>
    <t>893110886524</t>
  </si>
  <si>
    <t>40.690</t>
  </si>
  <si>
    <t>Metoclopramid hydroclorid</t>
  </si>
  <si>
    <t>Vincomid</t>
  </si>
  <si>
    <t>10mg/2ml</t>
  </si>
  <si>
    <t>VD-21919-14</t>
  </si>
  <si>
    <t>Hộp 2 vỉ x 5 ống x  2ml</t>
  </si>
  <si>
    <t>40.212</t>
  </si>
  <si>
    <t>Metronidazole</t>
  </si>
  <si>
    <t>Metronidazole 0,5g/100ml</t>
  </si>
  <si>
    <t>500mg/100ml</t>
  </si>
  <si>
    <t>VD-34057-20</t>
  </si>
  <si>
    <t>Thùng 40 túi 100ml</t>
  </si>
  <si>
    <t>Metronidazol</t>
  </si>
  <si>
    <t>893115886624
(VD-22175-15)</t>
  </si>
  <si>
    <t>40.213</t>
  </si>
  <si>
    <t>Metronidazol + neomycin + nystatin</t>
  </si>
  <si>
    <t>Neostyl</t>
  </si>
  <si>
    <t>500mg + 65.000IU + 100.000IU</t>
  </si>
  <si>
    <t>Viên nén đặt âm đạo</t>
  </si>
  <si>
    <t>893115301200
(VD-22298-15)</t>
  </si>
  <si>
    <t>40.883</t>
  </si>
  <si>
    <t>Natri clorid</t>
  </si>
  <si>
    <t>Natri Clorid 0,9%</t>
  </si>
  <si>
    <t>0,9%/ 10ml</t>
  </si>
  <si>
    <t>Dung dịch thuốc nhỏ mắt, mũi</t>
  </si>
  <si>
    <t xml:space="preserve">893100901924
</t>
  </si>
  <si>
    <t>40.1021</t>
  </si>
  <si>
    <t>Natri Clorid</t>
  </si>
  <si>
    <t>Natri Clorid 0.9%</t>
  </si>
  <si>
    <t>0,9%/ 500ml</t>
  </si>
  <si>
    <t>893110114624</t>
  </si>
  <si>
    <t>Chai 500ml</t>
  </si>
  <si>
    <t>Công ty TNHH sản xuất dược phẩm Nanogen Lâm Đồng</t>
  </si>
  <si>
    <t>500ml</t>
  </si>
  <si>
    <t>893110118823</t>
  </si>
  <si>
    <t>Thùng 20 chai x 500ml</t>
  </si>
  <si>
    <t>Công ty cổ phần kỹ thuật Dược Bình Định</t>
  </si>
  <si>
    <t>40.323</t>
  </si>
  <si>
    <t>Ofloxacin</t>
  </si>
  <si>
    <t>Agoflox</t>
  </si>
  <si>
    <t>893115428724
(VD-24706-16)</t>
  </si>
  <si>
    <t>Omeprazol</t>
  </si>
  <si>
    <t>Omevin</t>
  </si>
  <si>
    <t>Thuốc tiêm bột đông khô</t>
  </si>
  <si>
    <t>893110374823</t>
  </si>
  <si>
    <t>VACOOMEZ 40</t>
  </si>
  <si>
    <t>893110324224</t>
  </si>
  <si>
    <t>Paracetamol 10mg/ml</t>
  </si>
  <si>
    <t>10mg/1ml</t>
  </si>
  <si>
    <t>893110055900
(VD-33956-19)</t>
  </si>
  <si>
    <t>Thùng 48 túi 100ml</t>
  </si>
  <si>
    <t>Panactol</t>
  </si>
  <si>
    <t>Viên nén dài</t>
  </si>
  <si>
    <t>893100024300
(VD-18743-13)</t>
  </si>
  <si>
    <t>40.576</t>
  </si>
  <si>
    <t>Piracetam</t>
  </si>
  <si>
    <t>Agicetam 800</t>
  </si>
  <si>
    <t>800mg</t>
  </si>
  <si>
    <t>893110429124
(VD-25115-16)</t>
  </si>
  <si>
    <t>Chi nhánh công ty cổ phần dược phẩm Agimexpharm - Bình Hoà</t>
  </si>
  <si>
    <t>40.0</t>
  </si>
  <si>
    <t>Povidon iodin</t>
  </si>
  <si>
    <t>Povidon iodin 10%</t>
  </si>
  <si>
    <t>10% / 500ml</t>
  </si>
  <si>
    <t>Dung dịch dùng ngoài</t>
  </si>
  <si>
    <t>893100900624
(VD-28005-17)</t>
  </si>
  <si>
    <t>Atipravas 10mg</t>
  </si>
  <si>
    <t>893110361924</t>
  </si>
  <si>
    <t>40.776</t>
  </si>
  <si>
    <t>Prednisolon</t>
  </si>
  <si>
    <t>Prednisolon 5 mg</t>
  </si>
  <si>
    <t>893110368424</t>
  </si>
  <si>
    <t>Công ty cổ phần Dược S.Pharm</t>
  </si>
  <si>
    <t>40.1026</t>
  </si>
  <si>
    <t>Natri clorid; Kali clorid; Natri lactat; Calci clorid.2H2O</t>
  </si>
  <si>
    <t>RINGER LACTATE</t>
  </si>
  <si>
    <t>(3g; 0,2g; 1,6g; 0,135g)/500ml</t>
  </si>
  <si>
    <t>VD-22591-15</t>
  </si>
  <si>
    <t>Thùng 20 chai nhựa 500ml</t>
  </si>
  <si>
    <t>Salbuvin</t>
  </si>
  <si>
    <t>2mg/5ml</t>
  </si>
  <si>
    <t>893115282424</t>
  </si>
  <si>
    <t>40.559</t>
  </si>
  <si>
    <t>Simvastatin</t>
  </si>
  <si>
    <t>A.T Simvastatin 20</t>
  </si>
  <si>
    <t>VD-26107-17</t>
  </si>
  <si>
    <t>40.715</t>
  </si>
  <si>
    <t>Sorbitol</t>
  </si>
  <si>
    <t>Sorbitol 5g</t>
  </si>
  <si>
    <t>5g</t>
  </si>
  <si>
    <t>893100685724
(VD-21380-14)</t>
  </si>
  <si>
    <t>Hộp 25 gói x 5g</t>
  </si>
  <si>
    <t>40.216</t>
  </si>
  <si>
    <t>Tinidazol</t>
  </si>
  <si>
    <t>893115484024</t>
  </si>
  <si>
    <t>Cammic</t>
  </si>
  <si>
    <t>VD-17592-12</t>
  </si>
  <si>
    <t>Hộp 1 túi nhôm 10 vỉ x 10 viên</t>
  </si>
  <si>
    <t>40.1056</t>
  </si>
  <si>
    <t>Cyanocobalamin</t>
  </si>
  <si>
    <t>Vitamin B12</t>
  </si>
  <si>
    <t>1.000mcg/1ml</t>
  </si>
  <si>
    <t xml:space="preserve">893110606424
</t>
  </si>
  <si>
    <t>Hộp 100 ống 1ml</t>
  </si>
  <si>
    <t>Pyridoxin hydroclorid
+ Magnesi lactat dihydrat</t>
  </si>
  <si>
    <t>Magdivix</t>
  </si>
  <si>
    <t>893110602224
(VD-24877-16)</t>
  </si>
  <si>
    <t>Hộp 20 vỉ x 10 viên</t>
  </si>
  <si>
    <t>Vitamin C 500mg</t>
  </si>
  <si>
    <t>893110292623</t>
  </si>
  <si>
    <t xml:space="preserve">Hộp 10 vỉ x 10 viên </t>
  </si>
  <si>
    <t>40.1064</t>
  </si>
  <si>
    <t>Nicotinamid</t>
  </si>
  <si>
    <t>Vitamin PP</t>
  </si>
  <si>
    <t>893110438324
(VD-31750-19)</t>
  </si>
  <si>
    <t>Chai 200 viên</t>
  </si>
  <si>
    <t>Bupivacain hydroclorid</t>
  </si>
  <si>
    <t>Bucarvin</t>
  </si>
  <si>
    <t>20mg/4ml</t>
  </si>
  <si>
    <t>893114039423</t>
  </si>
  <si>
    <t>Hộp 1 vỉ x 5 ống x 4ml</t>
  </si>
  <si>
    <t>KQ2400569074_2505070951;G1;N5;2025</t>
  </si>
  <si>
    <t>40.698</t>
  </si>
  <si>
    <t>Hyoscin -N- butylbromid</t>
  </si>
  <si>
    <t>Vincopane</t>
  </si>
  <si>
    <t>20mg/1ml</t>
  </si>
  <si>
    <t>893110448124</t>
  </si>
  <si>
    <t>Hộp 2 vỉ x 5 ống x 1ml</t>
  </si>
  <si>
    <t xml:space="preserve">PHẠM VI CUNG CẤP CHI TIẾT CHO TỪNG CƠ SỞ Y TẾ - GÓI THẦU THUỐC DƯỢC LIỆU, THUỐC CÓ KẾT HỢP DƯỢC CHẤT VỚI CÁC DƯỢC LIỆU, THUỐC CỔ TRUYỀN </t>
  </si>
  <si>
    <t>(Kèm Công văn số: 937/CV-BV ngày 13/5/2025 của Bệnh viện Đa khoa tỉnh Gia Lai)</t>
  </si>
  <si>
    <t>05C.13</t>
  </si>
  <si>
    <t>Mã phần (lô)</t>
  </si>
  <si>
    <t>Mã thuốc</t>
  </si>
  <si>
    <t>Nhóm</t>
  </si>
  <si>
    <t>Tên thuốc</t>
  </si>
  <si>
    <t>Tên thành phần của thuốc</t>
  </si>
  <si>
    <t>Hàm lượng</t>
  </si>
  <si>
    <t>Đường dùng</t>
  </si>
  <si>
    <t>Dạng bào chế</t>
  </si>
  <si>
    <t>Quy cách</t>
  </si>
  <si>
    <t>Hạn dùng</t>
  </si>
  <si>
    <t>Số đăng ký hoặc GPNK</t>
  </si>
  <si>
    <t>Cơ sở sản xuất</t>
  </si>
  <si>
    <t>Nước sản xuất</t>
  </si>
  <si>
    <t>Đơn vị tính</t>
  </si>
  <si>
    <t>Đơn giá</t>
  </si>
  <si>
    <t>Số lượng toàn tỉnh</t>
  </si>
  <si>
    <t>Thành tiền 
(VNĐ)</t>
  </si>
  <si>
    <t>TTYT huyện Mang Yang</t>
  </si>
  <si>
    <t>PP2400477237</t>
  </si>
  <si>
    <t>G2001</t>
  </si>
  <si>
    <t>Gaphyton</t>
  </si>
  <si>
    <t>Actiso, Rau đắng đất, Bìm bìm biếc</t>
  </si>
  <si>
    <t xml:space="preserve">1000mg; 750mg; 60mg </t>
  </si>
  <si>
    <t>Viên nén bao đường</t>
  </si>
  <si>
    <t>Hộp 2 vỉ x 20 viên, Hộp 5 vỉ x 20 viên</t>
  </si>
  <si>
    <t>36 tháng</t>
  </si>
  <si>
    <t>VD-25344-16</t>
  </si>
  <si>
    <t>PP2400477238</t>
  </si>
  <si>
    <t>G2002</t>
  </si>
  <si>
    <t>Crila Forte</t>
  </si>
  <si>
    <t>Cao khô Trinh nữ hoàng cung</t>
  </si>
  <si>
    <t xml:space="preserve">500mg </t>
  </si>
  <si>
    <t>H/ 5 túi nhôm x 2 vỉ x 10 viên</t>
  </si>
  <si>
    <t>24 tháng</t>
  </si>
  <si>
    <t>VD-24654-16</t>
  </si>
  <si>
    <t>Công ty cổ phần dược phẩm Thiên Dược</t>
  </si>
  <si>
    <t>PP2400477241</t>
  </si>
  <si>
    <t>G2005</t>
  </si>
  <si>
    <t>Bài thạch Trường Phúc</t>
  </si>
  <si>
    <t xml:space="preserve">Bạch mao căn; Đương quy; Kim tiền thảo; Xa tiền tử;  ý dĩ; Sinh địa. </t>
  </si>
  <si>
    <t>0,8g; 0,8g; 3,2g; 0,8g; 0,4g; 0,8g</t>
  </si>
  <si>
    <t>VD-32590-19</t>
  </si>
  <si>
    <t>Công ty TNHH Dược thảo Hoàng Thành</t>
  </si>
  <si>
    <t>PP2400477247</t>
  </si>
  <si>
    <t>G2011</t>
  </si>
  <si>
    <t>Dưỡng cốt hoàn</t>
  </si>
  <si>
    <t>Cao Xương hỗn hợp; Hoàng bá; Tri mẫu; Trần bì; Bạch thược; Can khương; Thục địa</t>
  </si>
  <si>
    <t>0,75g; 2,4g; 0,3g; 0,6g; 0,6g; 0,15g; 0,6g</t>
  </si>
  <si>
    <t>Viên hoàn cứng</t>
  </si>
  <si>
    <t>Hộp 20 túi x 5g</t>
  </si>
  <si>
    <t xml:space="preserve">VD-17817-12 </t>
  </si>
  <si>
    <t>Công ty Cổ phần công nghệ cao Traphaco</t>
  </si>
  <si>
    <t>Gói 5g</t>
  </si>
  <si>
    <t>PP2400477249</t>
  </si>
  <si>
    <t>G2013</t>
  </si>
  <si>
    <t>Bảo mạch hạ huyết áp</t>
  </si>
  <si>
    <t>Câu đằng, Thiên ma, Hoàng cầm, Đỗ trọng, Bạch phục linh, Thạch quyết minh, Ngưu tất, Ích mẫu, Tang ký sinh, Sơn chi, Dạ giao đằng, Hòe hoa.</t>
  </si>
  <si>
    <t>0,6g; 0,5g; 0,3g; 0,3g; 0,3g; 0,3g; 0,3g; 0,3g; 0,3g; 0,3g; 0,5g; 0,6g</t>
  </si>
  <si>
    <t>VD-24470-16</t>
  </si>
  <si>
    <t>Công ty cổ phần thương mại dược VTYT Khải Hà</t>
  </si>
  <si>
    <t>PP2400477251</t>
  </si>
  <si>
    <t>G2015</t>
  </si>
  <si>
    <t>Fitôcoron-F</t>
  </si>
  <si>
    <t>Đan sâm, Tam thất, Băng phiến</t>
  </si>
  <si>
    <t xml:space="preserve">
675mg; 210mg; 12mg</t>
  </si>
  <si>
    <t>VD-24524-16</t>
  </si>
  <si>
    <t>Công ty TNHH Dược phẩm Fitopharma</t>
  </si>
  <si>
    <t>PP2400477256</t>
  </si>
  <si>
    <t>G2020</t>
  </si>
  <si>
    <t>Diệp hạ châu Vạn Xuân</t>
  </si>
  <si>
    <t>Diệp hạ châu, Tam thất, Kim ngân hoa, Cam thảo, Thảo quyết minh, Cúc hoa.</t>
  </si>
  <si>
    <t xml:space="preserve"> 10g; 5g; 2g; 2g; 5g; 1g</t>
  </si>
  <si>
    <t>Hộp 20 gói x 10 gam</t>
  </si>
  <si>
    <t>VD-29579-18</t>
  </si>
  <si>
    <t>Công ty TNHH Vạn Xuân</t>
  </si>
  <si>
    <t>Gói 10g</t>
  </si>
  <si>
    <t>PP2400477257</t>
  </si>
  <si>
    <t>G2021</t>
  </si>
  <si>
    <t>Hepaforter MKP</t>
  </si>
  <si>
    <t>Diệp hạ châu đắng, Xuyên tâm liên, Bồ công anh, Cỏ mực.</t>
  </si>
  <si>
    <t>800mg, 200mg, 200mg, 200mg</t>
  </si>
  <si>
    <t>Hộp 1 chai 80 viên</t>
  </si>
  <si>
    <t>VD-32687-19</t>
  </si>
  <si>
    <t>Công ty cổ phần hoá-dược phẩm Mekophar</t>
  </si>
  <si>
    <t>PP2400477258</t>
  </si>
  <si>
    <t>G2022</t>
  </si>
  <si>
    <t>Hoạt huyết dưỡng não</t>
  </si>
  <si>
    <t xml:space="preserve">Đinh lăng, Bạch quả, </t>
  </si>
  <si>
    <t>910mg; 100mg</t>
  </si>
  <si>
    <t>Viên bao đường</t>
  </si>
  <si>
    <t>VD-24472-16</t>
  </si>
  <si>
    <t>PP2400477259</t>
  </si>
  <si>
    <t>G2023</t>
  </si>
  <si>
    <t>Thấp khớp Nam Dược</t>
  </si>
  <si>
    <t>Độc hoạt, Phòng phong, Tang ký sinh, Đỗ trọng, Ngưu tất, Trinh nữ, Hồng hoa, Bạch chỉ, Tục đoạn, Bổ cốt chỉ.</t>
  </si>
  <si>
    <t>1g; 1g; 1,5g; 1g; 1g; 1g; 1g; 1g; 1g; 0,5g</t>
  </si>
  <si>
    <t>Hộp 4 vỉ x 10 viên</t>
  </si>
  <si>
    <t>VD-34490-20</t>
  </si>
  <si>
    <t>Công ty TNHH Nam Dược</t>
  </si>
  <si>
    <t>PP2400477261</t>
  </si>
  <si>
    <t>G2025</t>
  </si>
  <si>
    <t>Bổ huyết ích não</t>
  </si>
  <si>
    <t>Cao khô Đương quy; Cao khô lá bạch quả</t>
  </si>
  <si>
    <t>0,3g; 0,04g</t>
  </si>
  <si>
    <t>VD-29530-18</t>
  </si>
  <si>
    <t>PP2400477262</t>
  </si>
  <si>
    <t>G2026</t>
  </si>
  <si>
    <t>Thập toàn đại bổ đông dược việt</t>
  </si>
  <si>
    <t>Đương quy, Bạch truật, Đảng sâm, Quế , Thục địa, Cam thảo, Hoàng kỳ, Phục linh, Xuyên khung, Bạch thược.</t>
  </si>
  <si>
    <t>200mg; 200mg; 300mg; 200mg; 300mg; 160mg; 300mg; 160mg; 160mg; 200mg</t>
  </si>
  <si>
    <t>VD-32027-19</t>
  </si>
  <si>
    <t>Công ty Cổ phần Dược phẩm Việt (Đông Dược Việt)</t>
  </si>
  <si>
    <t>PP2400477265</t>
  </si>
  <si>
    <t>G2029</t>
  </si>
  <si>
    <t>Phong tê thấp</t>
  </si>
  <si>
    <t>Hà thủ ô đỏ chế, Thổ phục linh, Thương nhĩ tử, Hy thiêm, Thiên niên kiện, Đương quy, Huyết giác, Phòng kỷ</t>
  </si>
  <si>
    <t>400mg; 400mg; 400mg; 800mg; 300mg; 300mg; 300mg; 400mg</t>
  </si>
  <si>
    <t>VD-31441-19</t>
  </si>
  <si>
    <t>Chi nhánh công ty TNHH dược phẩm Sài Gòn tại Bình Dương</t>
  </si>
  <si>
    <t>PP2400477266</t>
  </si>
  <si>
    <t>G2030</t>
  </si>
  <si>
    <t>Hà thủ ô đỏ, Thổ phục linh, Thương nhĩ tử, Hy thiêm, Thiên niên kiện, Đương quy, Huyết giác</t>
  </si>
  <si>
    <t>30g; 30g; 30g; 30g; 17g; 16,5g; 16,5g</t>
  </si>
  <si>
    <t>Cao lỏng</t>
  </si>
  <si>
    <t>Chai 200ml</t>
  </si>
  <si>
    <t>VD-23928-15</t>
  </si>
  <si>
    <t>PP2400477267</t>
  </si>
  <si>
    <t>G2031</t>
  </si>
  <si>
    <t>Hoạt huyết thông mạch K/H</t>
  </si>
  <si>
    <t xml:space="preserve">Hà thủ ô đỏ, Bạch thược, Đương quy, Xuyên khung, Ích mẫu, Thục địa, Hồng hoa </t>
  </si>
  <si>
    <t>20g; 30g; 30g; 30g; 20g; 40g; 15g;</t>
  </si>
  <si>
    <t>Hộp 1 chai 125 ml</t>
  </si>
  <si>
    <t>VD-21452-14</t>
  </si>
  <si>
    <t>PP2400477270</t>
  </si>
  <si>
    <t>G2034</t>
  </si>
  <si>
    <t>Dưỡng tâm an thần Danapha</t>
  </si>
  <si>
    <t>Hoài sơn, Liên nhục, Liên tâm, Lá dâu, Lá vông, Bá tử nhân, Toan táo nhân, Long nhãn.</t>
  </si>
  <si>
    <t xml:space="preserve"> 183mg; 175mg;  15mg; 91,25mg; 91,25mg; 91,25mg;  91,25mg; 91,25mg</t>
  </si>
  <si>
    <t>Hộp 1 lọ x 100 viên</t>
  </si>
  <si>
    <t>VD-22740-15</t>
  </si>
  <si>
    <t>Việt  Nam</t>
  </si>
  <si>
    <t>PP2400477271</t>
  </si>
  <si>
    <t>G2035</t>
  </si>
  <si>
    <t>Bổ khí thông huyết - BVP</t>
  </si>
  <si>
    <t>Hoàng kỳ, Đào nhân, Hồng hoa, Địa long, Nhân sâm, Xuyên khung, Đương quy, Xích thược, Bạch thược.</t>
  </si>
  <si>
    <t>760mg; 70mg; 70mg; 160mg; 50mg; 60mg; 140mg; 140mg; 140mg</t>
  </si>
  <si>
    <t>Hộp 1 chai 70 viên, 100 viên; Hộp 4 vỉ x 18 viên; Hộp 2 vỉ, 3 vỉ, 4 vỉ, 5 vỉ, 6 vỉ, 10 vỉ x 10 viên</t>
  </si>
  <si>
    <t>VD-22084-15</t>
  </si>
  <si>
    <t>Công ty TNHH BRV Healthcare</t>
  </si>
  <si>
    <t>PP2400477276</t>
  </si>
  <si>
    <t>G2040</t>
  </si>
  <si>
    <t>Hoàn Phong Thấp</t>
  </si>
  <si>
    <t>Hy thiêm, Thiên niên kiện.</t>
  </si>
  <si>
    <t>5g,  0,25g</t>
  </si>
  <si>
    <t>V42-H12-16</t>
  </si>
  <si>
    <t>Cơ sở sản xuất thuốc Y học cổ truyền Bảo Phương</t>
  </si>
  <si>
    <t>PP2400477281</t>
  </si>
  <si>
    <t>G2045</t>
  </si>
  <si>
    <t>Desmodips</t>
  </si>
  <si>
    <t>Kim tiền thảo, Râu ngô.</t>
  </si>
  <si>
    <t>1000mg; 1000mg</t>
  </si>
  <si>
    <t>VD-31003-18</t>
  </si>
  <si>
    <t>Công ty TNHH MTV dược phẩm Phước Sanh Pharma</t>
  </si>
  <si>
    <t>PP2400477282</t>
  </si>
  <si>
    <t>G2046</t>
  </si>
  <si>
    <t>KHANG MINH PHONG THẤP NANG</t>
  </si>
  <si>
    <t>Lá lốt; Hy thiêm; Ngưu tất; Thổ phục linh</t>
  </si>
  <si>
    <t>400mg; 600mg; 600mg; 600mg</t>
  </si>
  <si>
    <t>Hộp 2 túi x 5 vỉ x 10 viên</t>
  </si>
  <si>
    <t>VD-22473-15</t>
  </si>
  <si>
    <t>Công ty cổ phần dược phẩm Khang Minh</t>
  </si>
  <si>
    <t>PP2400477283</t>
  </si>
  <si>
    <t>G2047</t>
  </si>
  <si>
    <t>Lopassi</t>
  </si>
  <si>
    <t>Lá sen, Lá vông, Lạc tiên, Tâm sen, Bình vôi</t>
  </si>
  <si>
    <t>500mg; 700mg; 500mg;  100mg; 1000mg</t>
  </si>
  <si>
    <t>H/10 vỉ x 10 viên</t>
  </si>
  <si>
    <t>VD-30950-18</t>
  </si>
  <si>
    <t>Công ty cổ phần dược phẩm Trường Thọ</t>
  </si>
  <si>
    <t>PP2400477284</t>
  </si>
  <si>
    <t>G2048</t>
  </si>
  <si>
    <t>Cao lạc tiên</t>
  </si>
  <si>
    <t>Lạc tiên, Vông nem, Lá dâu.</t>
  </si>
  <si>
    <t>100g; 60g; 20g</t>
  </si>
  <si>
    <t>VD-21758-14</t>
  </si>
  <si>
    <t>PP2400477285</t>
  </si>
  <si>
    <t>G2049</t>
  </si>
  <si>
    <t>PHONG TÊ THẤP BÀ GIẰNG</t>
  </si>
  <si>
    <t>Mã tiền chế, Đương qui, Đỗ trọng, Ngưu tất, Quế Chi, Độc hoạt, Thương truật, Thổ phục linh.</t>
  </si>
  <si>
    <t xml:space="preserve"> 56mg; 56mg; 56mg; 48mg; 32mg; 64mg; 64mg; 80mg</t>
  </si>
  <si>
    <t>Hộp 10 vỉ x 10 viên nang</t>
  </si>
  <si>
    <t>TCT-00160-23</t>
  </si>
  <si>
    <t>Nhà máy sản xuất thuốc YHCT Bà Giằng - Công ty cổ phần dược phẩm Bagiaco - Chi nhánh Hà Nam</t>
  </si>
  <si>
    <t>PP2400477289</t>
  </si>
  <si>
    <t>G2053</t>
  </si>
  <si>
    <t>Hamov</t>
  </si>
  <si>
    <t>Ngưu tất, Nghệ, Hoa hoè, Bạch truật.</t>
  </si>
  <si>
    <t>150mg; 150mg; 150mg; 300mg</t>
  </si>
  <si>
    <t>VD-32486-19</t>
  </si>
  <si>
    <t>PP2400477290</t>
  </si>
  <si>
    <t>G2054</t>
  </si>
  <si>
    <t>Colitis Danapha</t>
  </si>
  <si>
    <t>Nha đảm tử, Berberin, Tỏi, Cát căn, Mộc hương.</t>
  </si>
  <si>
    <t xml:space="preserve"> 30mg; 63mg, 350mg , 100mg,250mg</t>
  </si>
  <si>
    <t>Viên nén bao phim tan trong ruột</t>
  </si>
  <si>
    <t xml:space="preserve">893110563324
(VD-19812-13) </t>
  </si>
  <si>
    <t>PP2400477295</t>
  </si>
  <si>
    <t>G2059</t>
  </si>
  <si>
    <t>Cồn xoa bóp</t>
  </si>
  <si>
    <t>Ô đầu, Địa liền, Đại hồi, Quế chi, Thiên niên kiện, Huyết giác, Camphora, Riềng.</t>
  </si>
  <si>
    <t>0,6g; 3g; 1,2g; 1,2g; 1,8g; 1,8g; 0,6g; 3g</t>
  </si>
  <si>
    <t>Cồn thuốc dùng ngoài</t>
  </si>
  <si>
    <t>Chai 60ml</t>
  </si>
  <si>
    <t>893100849624
(VD-32860-19)</t>
  </si>
  <si>
    <t>Chi nhánh Công ty CPDP OPC tại Bình Dương - Nhà máy Dược phẩm OPC</t>
  </si>
  <si>
    <t>PP2400477296</t>
  </si>
  <si>
    <t>G2060</t>
  </si>
  <si>
    <t>An trĩ Anus</t>
  </si>
  <si>
    <t>Phòng phong, Hòe giác, Đương quy, Địa du, Chỉ xác, Hoàng cầm</t>
  </si>
  <si>
    <t>600mg; 600mg; 600mg; 600mg; 600mg; 600mg</t>
  </si>
  <si>
    <t>TCT-00174-24</t>
  </si>
  <si>
    <t>Công ty Cổ phần Dược phẩm Thành Phát</t>
  </si>
  <si>
    <t>PP2400477297</t>
  </si>
  <si>
    <t>G2061</t>
  </si>
  <si>
    <t>Superyin</t>
  </si>
  <si>
    <t>Quy bản, Thục địa, Hoàng bá, Tri mẫu.</t>
  </si>
  <si>
    <t>1,5g; 1,5g; 0,5g; 0,5g</t>
  </si>
  <si>
    <t>VD-29580-18</t>
  </si>
  <si>
    <t>PP2400477299</t>
  </si>
  <si>
    <t>G2063</t>
  </si>
  <si>
    <t>Thanh phế thủy</t>
  </si>
  <si>
    <t>Sinh địa, Mạch môn, Huyền sâm, Bối mẫu, Bạch thược, Mẫu đơn bì, Cam thảo.</t>
  </si>
  <si>
    <t>0,45g; 0,3g; 0,45g; 0,2g; 0,2g; 0,2g; 0,1g</t>
  </si>
  <si>
    <t>Hộp 20 ống x 5ml</t>
  </si>
  <si>
    <t>VD-33790-19</t>
  </si>
  <si>
    <t>ống 5ml</t>
  </si>
  <si>
    <t>PP2400477302</t>
  </si>
  <si>
    <t>G2066</t>
  </si>
  <si>
    <t>An thần bổ tâm</t>
  </si>
  <si>
    <t>Sinh địa, Đảng sâm, Đan sâm, Huyền sâm, Bạch linh, Ngũ vị tử, Viễn chí, Cát cánh, Đương quy, Thiên môn đông, Mạch môn, Táo nhân, Bá tử nhân, Cam thảo.</t>
  </si>
  <si>
    <t>288mg; 36mg; 36mg; 36mg; 36mg; 72mg; 36mg; 36mg; 72mg; 72mg; 72mg; 72mg; 72mg; 36mg</t>
  </si>
  <si>
    <t>VD-28575-17</t>
  </si>
  <si>
    <t>Công ty TNHH MTV Dược phẩm Phước Sanh Pharma</t>
  </si>
  <si>
    <t>PP2400477304</t>
  </si>
  <si>
    <t>G2068</t>
  </si>
  <si>
    <t>Thông xoang tán Nam Dược</t>
  </si>
  <si>
    <t>Tân di, Cảo bản, Bạch chỉ, Phòng phong, Tế tân, Xuyên khung, Thăng ma, Cam thảo.</t>
  </si>
  <si>
    <t>200mg; 200mg; 300mg; 200mg; 200mg; 100mg; 200mg; 100mg</t>
  </si>
  <si>
    <t>Viên nang</t>
  </si>
  <si>
    <t>V87-H12-13</t>
  </si>
  <si>
    <t>PP2400477307</t>
  </si>
  <si>
    <t>G2071</t>
  </si>
  <si>
    <t>Bổ mắt TW3</t>
  </si>
  <si>
    <t>Thục địa, Hoài sơn, Mẫu đơn bì, Bạch linh, Trạch tả, Sơn thù, Câu kỷ tử, Cúc hoa.</t>
  </si>
  <si>
    <t>250mg; 150mg; 125mg; 125mg; 125mg; 150mg; 125mg; 125mg</t>
  </si>
  <si>
    <t>Hộp 3 vỉ x 10 viên; Hộp 5 vỉ x 10 viên.</t>
  </si>
  <si>
    <t>VD-26300-17</t>
  </si>
  <si>
    <t>Công ty Cổ phần Dược phẩm Trung ương 3</t>
  </si>
  <si>
    <t>PP2400477313</t>
  </si>
  <si>
    <t>G2077</t>
  </si>
  <si>
    <t>Tadimax</t>
  </si>
  <si>
    <t>Trinh nữ hoàng cung, Tri mẫu, Hoàng Bá, ích mẫu, Đào nhân, Trạch tả, Xích thược, Nhục quế.</t>
  </si>
  <si>
    <t xml:space="preserve"> 2000 mg; 666mg; 666mg; 666mg; 83mg ; 830mg; 500mg; 8,3mg</t>
  </si>
  <si>
    <t>Hộp 1 lọ x 42 viên</t>
  </si>
  <si>
    <t xml:space="preserve">893210123100
(VD-22742-15) </t>
  </si>
  <si>
    <t>PP2400477315</t>
  </si>
  <si>
    <t>G2079</t>
  </si>
  <si>
    <t>Thuốc ho trẻ em OPC</t>
  </si>
  <si>
    <t>Tỳ bà diệp, Cát cánh, Bách bộ, Tiền hồ, Tang bạch bì, Thiên môn, Phục linh, Cam thảo, Hoàng cầm, Cineol.</t>
  </si>
  <si>
    <t>16,2g, 1,8g, 2,79g, 1,8g, 1,8g, 2,7g, 1,8g, 0,9g, 1,8g, 18mg</t>
  </si>
  <si>
    <t>Nhũ tương uống</t>
  </si>
  <si>
    <t>Chai 90ml</t>
  </si>
  <si>
    <t>893110311600
(VD-24238-16)</t>
  </si>
  <si>
    <t>PP2400477318</t>
  </si>
  <si>
    <t>G2082</t>
  </si>
  <si>
    <t>Đinh lăng, Bạch quả.</t>
  </si>
  <si>
    <t xml:space="preserve">910mg; 100mg </t>
  </si>
  <si>
    <t>PP2400477319</t>
  </si>
  <si>
    <t>G2083</t>
  </si>
  <si>
    <t>Độc hoạt, Phòng phong, Tang ký sinh, Tần giao, Bạch thược, Ngưu tất, Sinh địa, Cam thảo, Đỗ trọng, Tế tân, Quế nhục, Nhân sâm, Đương quy, Xuyên khung.</t>
  </si>
  <si>
    <t>330mg; 330mg; 330mg; 330mg; 330mg; 330mg; 330mg; 330mg; 330mg; 60mg; 60mg; 60mg; 60mg; 30mg</t>
  </si>
  <si>
    <t>Hộp 10 vỉ  x 20 viên</t>
  </si>
  <si>
    <t>V320-H12-13</t>
  </si>
  <si>
    <t>Công ty TNHH DP Hà Thành</t>
  </si>
  <si>
    <t>Mã định danh nhà thầu</t>
  </si>
  <si>
    <t>Tên nhà thầu</t>
  </si>
  <si>
    <t>Mã phần (Lô)</t>
  </si>
  <si>
    <t>Tên vị thuốc cổ truyền</t>
  </si>
  <si>
    <t>Tên vị thuốc theo giấy phép lưu hành</t>
  </si>
  <si>
    <t>Bộ phận dùng</t>
  </si>
  <si>
    <t>Tên khoa học</t>
  </si>
  <si>
    <t>Phương pháp chế biến</t>
  </si>
  <si>
    <t>Quy cách đóng gói</t>
  </si>
  <si>
    <t>Phân nhóm</t>
  </si>
  <si>
    <t>Hạn dùng (Tuổi thọ)</t>
  </si>
  <si>
    <t>Nguồn gốc</t>
  </si>
  <si>
    <t xml:space="preserve">Số ĐKLH/ GPNK </t>
  </si>
  <si>
    <t>Cơ sở cung cấp</t>
  </si>
  <si>
    <t xml:space="preserve">Đơn giá </t>
  </si>
  <si>
    <t>Số lượng</t>
  </si>
  <si>
    <t>Thành tiền</t>
  </si>
  <si>
    <t>Xếp hạng sau xử lý tình huống</t>
  </si>
  <si>
    <t>vn0101643342</t>
  </si>
  <si>
    <t>CÔNG TY CỔ PHẦN DƯỢC LIỆU TRƯỜNG XUÂN</t>
  </si>
  <si>
    <t>PP2400484217</t>
  </si>
  <si>
    <t>Bạch thược</t>
  </si>
  <si>
    <t>Rễ đã cạo bỏ lớp bần và  phơi hay sấy khô của cây Thược dược</t>
  </si>
  <si>
    <t>Radix Paeoniae lactiflorae</t>
  </si>
  <si>
    <t>Sơ chế</t>
  </si>
  <si>
    <t>Túi PE 2 lớp, 1-5 Kg</t>
  </si>
  <si>
    <t>18 tháng</t>
  </si>
  <si>
    <t>B</t>
  </si>
  <si>
    <t>VCT- 00343-23</t>
  </si>
  <si>
    <t>Công ty cổ phần dược liệu Trường Xuân</t>
  </si>
  <si>
    <t>Kg</t>
  </si>
  <si>
    <t>PP2400484218</t>
  </si>
  <si>
    <t>Bạch truật</t>
  </si>
  <si>
    <t>Bạch Truật chế</t>
  </si>
  <si>
    <t>Thân rễ phơi hay sấy khô của cây Bạch Truật</t>
  </si>
  <si>
    <t>Rhizoma Atractylodis macrocephalae</t>
  </si>
  <si>
    <t>Phức chế</t>
  </si>
  <si>
    <t>VD-33312-19</t>
  </si>
  <si>
    <t>PP2400484234</t>
  </si>
  <si>
    <t>Đan sâm</t>
  </si>
  <si>
    <t>Rễ và thân rễ phơi hay sấy khô của cây Đan sâm</t>
  </si>
  <si>
    <t>Radix Salviae miltiorrhizae</t>
  </si>
  <si>
    <t>VCT- 00350-23</t>
  </si>
  <si>
    <t>PP2400484235</t>
  </si>
  <si>
    <t>Đảng sâm</t>
  </si>
  <si>
    <t>Rễ  phơi hay sấy khô của cây Đảng sâm</t>
  </si>
  <si>
    <t>Radix Codonopsis</t>
  </si>
  <si>
    <t>VCT- 00351-23</t>
  </si>
  <si>
    <t>PP2400484242</t>
  </si>
  <si>
    <t>Đương quy (Toàn quy, Quy đầu, Quy vỹ/quy râu)</t>
  </si>
  <si>
    <t>Đương quy</t>
  </si>
  <si>
    <t>Rễ đã phơi hay sấy khô của cây Đương quy</t>
  </si>
  <si>
    <t>Radix Angelicae sinensis</t>
  </si>
  <si>
    <t>VCT- 00355-23</t>
  </si>
  <si>
    <t>PP2400484263</t>
  </si>
  <si>
    <t>Liên nhục</t>
  </si>
  <si>
    <t>Hạt còn màng mỏng của quả già đã phơi hay sấy khô của cây Sen</t>
  </si>
  <si>
    <t>Semen Nelumbinis</t>
  </si>
  <si>
    <t>N</t>
  </si>
  <si>
    <t>VCT- 00362-23</t>
  </si>
  <si>
    <t>PP2400484268</t>
  </si>
  <si>
    <t>Mẫu đơn bì</t>
  </si>
  <si>
    <t>Vỏ rễ  phơi khô của cây Mẫu đơn</t>
  </si>
  <si>
    <t>Cortex Paeoniae suffruticosae</t>
  </si>
  <si>
    <t>VCT- 00398-23</t>
  </si>
  <si>
    <t>PP2400484301</t>
  </si>
  <si>
    <t>Viễn chí</t>
  </si>
  <si>
    <t>Rễ phơi hay hoặc sấy khô của cây Viễn chí</t>
  </si>
  <si>
    <t>Radix Polygalae</t>
  </si>
  <si>
    <t>VCT- 00370-23</t>
  </si>
  <si>
    <t>PP2400484303</t>
  </si>
  <si>
    <t>Xích thược</t>
  </si>
  <si>
    <t>Rễ đã phơi hoặc sấy khô của cây Thược dược hoặc cây Xuyên xích thược</t>
  </si>
  <si>
    <t>Radix Paeoniae</t>
  </si>
  <si>
    <t>VCT- 00371-23</t>
  </si>
  <si>
    <t>vn0103239992</t>
  </si>
  <si>
    <t>CÔNG TY CỔ PHẦN DƯỢC SƠN LÂM</t>
  </si>
  <si>
    <t>PP2400484216</t>
  </si>
  <si>
    <t>Bạch linh (Phục linh, Bạch phục linh)</t>
  </si>
  <si>
    <t>Bạch linh</t>
  </si>
  <si>
    <t>Thể quả nấm đã phơi khô của Nấm phục linh</t>
  </si>
  <si>
    <t>Poria</t>
  </si>
  <si>
    <t>Thái phiến</t>
  </si>
  <si>
    <t>Đóng túi PE từ 1-5Kg hàn kín</t>
  </si>
  <si>
    <t>VCT-00164-21</t>
  </si>
  <si>
    <t>Công ty cổ phần Dược Sơn Lâm</t>
  </si>
  <si>
    <t>PP2400484221</t>
  </si>
  <si>
    <t>Cam thảo</t>
  </si>
  <si>
    <t>Rễ và thân rễ đã phơi hay sấy khô của các loài Cam thảo</t>
  </si>
  <si>
    <t>Radix Glycyrrhizae</t>
  </si>
  <si>
    <t>VCT-00218-22</t>
  </si>
  <si>
    <t>PP2400484226</t>
  </si>
  <si>
    <t>Câu kỷ tử</t>
  </si>
  <si>
    <t>Quả chín phơi hay sấy khô của cây Câu kỷ</t>
  </si>
  <si>
    <t>Fructus Lycii</t>
  </si>
  <si>
    <t>Lựa chọn</t>
  </si>
  <si>
    <t>VCT-00172-21</t>
  </si>
  <si>
    <t>PP2400484231</t>
  </si>
  <si>
    <t>Cốt toái bổ</t>
  </si>
  <si>
    <t>Thân rễ phơi hay sấy khô của cây Cốt toái bổ</t>
  </si>
  <si>
    <t>Rhizoma Drynariae</t>
  </si>
  <si>
    <t>VCT-00162-21</t>
  </si>
  <si>
    <t>PP2400484238</t>
  </si>
  <si>
    <t>Dây đau xương</t>
  </si>
  <si>
    <t>Thân đã thái thành phiến đã phơi hay sấy khô của cây Dây đau xương</t>
  </si>
  <si>
    <t>Caulis Tinosporae tomentosae</t>
  </si>
  <si>
    <t>VCT-00220-22</t>
  </si>
  <si>
    <t>PP2400484241</t>
  </si>
  <si>
    <t>Độc hoạt</t>
  </si>
  <si>
    <t>Rễ phơi hay sấy khô của cây Độc hoạt</t>
  </si>
  <si>
    <t>Radix Angelicae pubescentis</t>
  </si>
  <si>
    <t>VCT-00166-21</t>
  </si>
  <si>
    <t>PP2400484254</t>
  </si>
  <si>
    <t>Ké đầu ngựa (Thương nhĩ tử)</t>
  </si>
  <si>
    <t>Thương Nhĩ Tử</t>
  </si>
  <si>
    <t>Quả già phơi hoặc sấy khô của cây Ké đầu ngựa</t>
  </si>
  <si>
    <t>Fructus Xanthii strumarii</t>
  </si>
  <si>
    <t>VCT-00233-22</t>
  </si>
  <si>
    <t>PP2400484276</t>
  </si>
  <si>
    <t>Phòng phong</t>
  </si>
  <si>
    <t>Rễ đã được phơi khô của cây Phòng phong</t>
  </si>
  <si>
    <t>Radix Saposhnikoviae divaricatae</t>
  </si>
  <si>
    <t>VCT-00169-21</t>
  </si>
  <si>
    <t>PP2400484281</t>
  </si>
  <si>
    <t>Sa sâm</t>
  </si>
  <si>
    <t>Rễ đã phơi hay sấy khô của cây Sa sâm</t>
  </si>
  <si>
    <t>Radix Glehniae</t>
  </si>
  <si>
    <t>VCT-00167-21</t>
  </si>
  <si>
    <t>PP2400484283</t>
  </si>
  <si>
    <t>Sinh địa</t>
  </si>
  <si>
    <t>Rễ củ đã  phơi hay sấy khô của cây Địa hoàng</t>
  </si>
  <si>
    <t>Radix Rehmanniae glutinosae</t>
  </si>
  <si>
    <t>VCT-00225-22</t>
  </si>
  <si>
    <t>PP2400484295</t>
  </si>
  <si>
    <t>Thổ phục linh</t>
  </si>
  <si>
    <t>Thân rễ phơi hay sấy khô của cây Thổ phục linh</t>
  </si>
  <si>
    <t>Rhizoma Smilacis glabrae</t>
  </si>
  <si>
    <t>VCT-00231-22</t>
  </si>
  <si>
    <t>PP2400484299</t>
  </si>
  <si>
    <t>Tục đoạn</t>
  </si>
  <si>
    <t>Rễ phơi hoặc sấy khô của cây Tục đoạn</t>
  </si>
  <si>
    <t>Radix Dipsaci</t>
  </si>
  <si>
    <t>VCT-00235-22</t>
  </si>
  <si>
    <t>PP2400484300</t>
  </si>
  <si>
    <t>Uy linh tiên</t>
  </si>
  <si>
    <t>Rễ và thân rễ phơi hay sấy khô của cây Uy linh  tiên</t>
  </si>
  <si>
    <t>Radix et Rhizoma Clematidis</t>
  </si>
  <si>
    <t>VCT-00236-22</t>
  </si>
  <si>
    <t>vn0104014039</t>
  </si>
  <si>
    <t>CÔNG TY CỔ PHẦN DƯỢC PHẨM THÀNH PHÁT</t>
  </si>
  <si>
    <t>PP2400484214</t>
  </si>
  <si>
    <t>Bá tử nhân</t>
  </si>
  <si>
    <t>Vị thuốc cổ truyền bá tử nhân sao vàng</t>
  </si>
  <si>
    <t>Hạt trong nón cái già được phơi hoặc sấy khô của cây Trắc bá</t>
  </si>
  <si>
    <t>Semen Platycladi orientalis</t>
  </si>
  <si>
    <t>Đóng túi PE hàn kín, từ 1-10kg</t>
  </si>
  <si>
    <t>Trung Quốc</t>
  </si>
  <si>
    <t>VD-31854-19</t>
  </si>
  <si>
    <t>CT CPDP Thành Phát</t>
  </si>
  <si>
    <t>PP2400484219</t>
  </si>
  <si>
    <t>Bán hạ nam
(Củ chóc)</t>
  </si>
  <si>
    <t>Bán hạ chế</t>
  </si>
  <si>
    <t>Thân rễ già được chế biến thành phiến khô của cây Chóc chuột</t>
  </si>
  <si>
    <t>Rhizoma Typhonii trilobati</t>
  </si>
  <si>
    <t>VD-31859-19</t>
  </si>
  <si>
    <t>PP2400484225</t>
  </si>
  <si>
    <t>Câu đằng</t>
  </si>
  <si>
    <t>Đoạn thân hoặc cành có gai hình móc câu đã phơi hay sấy khô của cây Câu đằng</t>
  </si>
  <si>
    <t>Ramulus cum unco Uncariae</t>
  </si>
  <si>
    <t>VD-31169-18</t>
  </si>
  <si>
    <t>PP2400484228</t>
  </si>
  <si>
    <t>Chỉ thực</t>
  </si>
  <si>
    <t>Chỉ thực phiến</t>
  </si>
  <si>
    <t>Quả non được bổ đôi hay để nguyên được phơi hay sấy khô của cây Cam chua hoặc cây Cam ngọt</t>
  </si>
  <si>
    <t>Fructus Aurantii immaturus</t>
  </si>
  <si>
    <t>VD-31863-19</t>
  </si>
  <si>
    <t>PP2400484233</t>
  </si>
  <si>
    <t>Đại táo</t>
  </si>
  <si>
    <t>Quả chín đã phơi hay sấy khô của cây Đại táo</t>
  </si>
  <si>
    <t>Fructus Ziziphi jujubae</t>
  </si>
  <si>
    <t>VD-31868-19</t>
  </si>
  <si>
    <t>PP2400484247</t>
  </si>
  <si>
    <t>Hòe hoa</t>
  </si>
  <si>
    <t>Vị thuốc cổ truyền Hòe hoa sao vàng</t>
  </si>
  <si>
    <t>Nụ hoa đã phơi hay sấy nhẹ đến khô của cây Hòe</t>
  </si>
  <si>
    <t>Flos Styphnolobii japonici</t>
  </si>
  <si>
    <t>VD-33538-19</t>
  </si>
  <si>
    <t>PP2400484249</t>
  </si>
  <si>
    <t>Hương phụ</t>
  </si>
  <si>
    <t>Vị thuốc cổ truyền Hương phụ tứ chế</t>
  </si>
  <si>
    <t>Thân rễ đã loại bỏ rễ con và lông, phơi hay sấy khô của cây Hương phụ vườn hoặc cây Hương phụ biển</t>
  </si>
  <si>
    <t>Rhizoma Cyperi</t>
  </si>
  <si>
    <t>VD-33540-19</t>
  </si>
  <si>
    <t>PP2400484253</t>
  </si>
  <si>
    <t>Ích mẫu</t>
  </si>
  <si>
    <t>Vị thuốc cổ truyền Ích mẫu</t>
  </si>
  <si>
    <t>Toàn cây trên mặt đất đã phơi hay sấy khô của cây Ích mẫu</t>
  </si>
  <si>
    <t>Herba Leonuri japonici</t>
  </si>
  <si>
    <t>VD-33542-19</t>
  </si>
  <si>
    <t>PP2400484261</t>
  </si>
  <si>
    <t>Lạc tiên</t>
  </si>
  <si>
    <t>Phần  trên mặt đất đã phơi hay sấy khô của cây Lạc tiên</t>
  </si>
  <si>
    <t>Herba Passiflorae</t>
  </si>
  <si>
    <t>VD-35399-21</t>
  </si>
  <si>
    <t>PP2400484264</t>
  </si>
  <si>
    <t>Liên tâm</t>
  </si>
  <si>
    <t>Cây mầm lấy từ hạt cây Sen</t>
  </si>
  <si>
    <t>Embryo Nelumbinis nuciferae</t>
  </si>
  <si>
    <t>sơ chế</t>
  </si>
  <si>
    <t>VD-31889-19</t>
  </si>
  <si>
    <t>PP2400484265</t>
  </si>
  <si>
    <t>Long nhãn</t>
  </si>
  <si>
    <t>Áo hạt của quả đã phơi sấy khô của cây Nhãn.</t>
  </si>
  <si>
    <t>Arillus Longan</t>
  </si>
  <si>
    <t>VD-31890-19</t>
  </si>
  <si>
    <t>PP2400484266</t>
  </si>
  <si>
    <t>Mạch môn</t>
  </si>
  <si>
    <t>Vị thuốc cổ truyền Mạch môn</t>
  </si>
  <si>
    <t>Rễ củ đã  phơi hay sấy khô của cây Mạch môn đông</t>
  </si>
  <si>
    <t>Radix Ophiopogonis japonici</t>
  </si>
  <si>
    <t>Sơ chế</t>
  </si>
  <si>
    <t>VD-31187-18</t>
  </si>
  <si>
    <t>PP2400484274</t>
  </si>
  <si>
    <t>Nhân trần</t>
  </si>
  <si>
    <t>Vị thuốc cổ truyền Nhân trần</t>
  </si>
  <si>
    <t>Thân, cành mang lá và hoa đã  phơi hay sấy khô của cây Nhân trần</t>
  </si>
  <si>
    <t>Herba Adenosmatis caerulei</t>
  </si>
  <si>
    <t>VD-31897-19</t>
  </si>
  <si>
    <t>PP2400484275</t>
  </si>
  <si>
    <t>Nhục thung dung</t>
  </si>
  <si>
    <t>Vị thuốc cổ truyền Nhục thung dung</t>
  </si>
  <si>
    <t>Thân thảo, nạc, có chất thịt, có vảy, đã phơi khô của cây Nhục thung dung</t>
  </si>
  <si>
    <t>Herba Cistanches</t>
  </si>
  <si>
    <t>VD-33547-19</t>
  </si>
  <si>
    <t>PP2400484293</t>
  </si>
  <si>
    <t>Thiên ma</t>
  </si>
  <si>
    <t>Vị thuốc cổ truyền Thiên ma</t>
  </si>
  <si>
    <t>Thân rễ phơi hay sấy khô của cây Thiên ma</t>
  </si>
  <si>
    <t>Rhizoma Gastrodiae elatae</t>
  </si>
  <si>
    <t>VD-33555-19</t>
  </si>
  <si>
    <t>PP2400484294</t>
  </si>
  <si>
    <t>Thiên niên kiện</t>
  </si>
  <si>
    <t>Thiên niên kiện phiến</t>
  </si>
  <si>
    <t>Thân rễ phơi hay sấy khô của cây Thiên niên kiện</t>
  </si>
  <si>
    <t>Rhizoma Homalomenae occultae</t>
  </si>
  <si>
    <t>VD-31194-18</t>
  </si>
  <si>
    <t>vn0105061070</t>
  </si>
  <si>
    <t>CÔNG TY CỔ PHẦN ĐÔNG Y DƯỢC THĂNG LONG</t>
  </si>
  <si>
    <t>PP2400484237</t>
  </si>
  <si>
    <t>Đào nhân</t>
  </si>
  <si>
    <t>Đào nhân sao vàng bỏ vỏ</t>
  </si>
  <si>
    <t>Hạt lấy ở quả chín của cây Đào hoặc cây Sơn đào</t>
  </si>
  <si>
    <t>Semen Pruni</t>
  </si>
  <si>
    <t>Sao vàng</t>
  </si>
  <si>
    <t>Túi 0,5kg; 1kg; 2kg; 3kg; 5kg</t>
  </si>
  <si>
    <t>VCT-00486-24</t>
  </si>
  <si>
    <t>CTCP Đông Y Dược Thăng Long</t>
  </si>
  <si>
    <t>PP2400484240</t>
  </si>
  <si>
    <t>Đỗ trọng</t>
  </si>
  <si>
    <t>Vỏ thân đã phơi hay sấy khô của cây Đỗ trọng.</t>
  </si>
  <si>
    <t>Cortex Eucommiae</t>
  </si>
  <si>
    <t>Túi 1kg, 2kg, 5kg, 10kg, 20kg</t>
  </si>
  <si>
    <t>VCT-00160-21</t>
  </si>
  <si>
    <t>PP2400484245</t>
  </si>
  <si>
    <t>Hoài sơn</t>
  </si>
  <si>
    <t>Hoài sơn sao</t>
  </si>
  <si>
    <t>Rễ củ đã chế biến,  phơi hay sấy khô của cây Củ mài</t>
  </si>
  <si>
    <t>Tuber Dioscoreae persimilis</t>
  </si>
  <si>
    <t>Sao cám</t>
  </si>
  <si>
    <t>VCT-00158-21</t>
  </si>
  <si>
    <t>PP2400484273</t>
  </si>
  <si>
    <t>Ngưu tất</t>
  </si>
  <si>
    <t>Rễ đã  phơi hay sấy khô của cây Ngưu tất</t>
  </si>
  <si>
    <t>Radix Achyranthis bidentatae</t>
  </si>
  <si>
    <t>VCT-00147-21</t>
  </si>
  <si>
    <t>PP2400484284</t>
  </si>
  <si>
    <t>Sơn thù</t>
  </si>
  <si>
    <t>Sơn thù tẩm rượu chưng</t>
  </si>
  <si>
    <t>Quả chín đã phơi hay sấy khô, bỏ hạt của cây Sơn thù du</t>
  </si>
  <si>
    <t>Fructus Corni officinalis</t>
  </si>
  <si>
    <t>Tẩm rượu chưng</t>
  </si>
  <si>
    <t>Túi 0,5; 1kg; 2kg; 3kg; 5kg</t>
  </si>
  <si>
    <t>VCT-00472-23</t>
  </si>
  <si>
    <t>vn0106565962</t>
  </si>
  <si>
    <t>CÔNG TY CỔ PHẦN DƯỢC LIỆU NINH HIỆP</t>
  </si>
  <si>
    <t>PP2400484213</t>
  </si>
  <si>
    <t>Ba kích</t>
  </si>
  <si>
    <t>Ba kích chích muối</t>
  </si>
  <si>
    <t>Rễ đã phơi hoặc sấy khô cây Ba kích</t>
  </si>
  <si>
    <t>Radix Morindae officinalis</t>
  </si>
  <si>
    <t>Túi kín PE, 1-5kg</t>
  </si>
  <si>
    <t>VCT-00261-22</t>
  </si>
  <si>
    <t>Công ty cổ phần dược liệu Ninh Hiệp</t>
  </si>
  <si>
    <t>PP2400484227</t>
  </si>
  <si>
    <t>Cẩu tích</t>
  </si>
  <si>
    <t>Thân rễ đã loại bỏ lông và phơi hay sấy khô của cây Cẩu tích</t>
  </si>
  <si>
    <t>Rhizoma Cibotii</t>
  </si>
  <si>
    <t>VCT-00390-23</t>
  </si>
  <si>
    <t>PP2400484232</t>
  </si>
  <si>
    <t>Cúc hoa</t>
  </si>
  <si>
    <t>Cúc hoa vàng</t>
  </si>
  <si>
    <t>Cụm hoa đã chế biến và  phơi hay sấy khô của cây cúc hoa vàng</t>
  </si>
  <si>
    <t>Flos Chrysanthemi indici</t>
  </si>
  <si>
    <t>VCT-00376-23</t>
  </si>
  <si>
    <t>PP2400484248</t>
  </si>
  <si>
    <t>Hồng hoa</t>
  </si>
  <si>
    <t>Hoa đã phơi khô của cây Hồng hoa</t>
  </si>
  <si>
    <t>Flos Carthami tinctorii</t>
  </si>
  <si>
    <t>VCT-00383-23</t>
  </si>
  <si>
    <t>PP2400484255</t>
  </si>
  <si>
    <t>Kê huyết đằng</t>
  </si>
  <si>
    <t>Thân đã thái thành phiến đã phơi hay sấy khô của cây Kê huyết đằng</t>
  </si>
  <si>
    <t>Caulis Spatholobi</t>
  </si>
  <si>
    <t>VCT-00378-23</t>
  </si>
  <si>
    <t>PP2400484257</t>
  </si>
  <si>
    <t>Khương hoàng/Uất kim</t>
  </si>
  <si>
    <t>Khương hoàng</t>
  </si>
  <si>
    <t>Thân rễ phơi khô của cây Nghệ</t>
  </si>
  <si>
    <t>Rhizoma et Radix Curcumae longae</t>
  </si>
  <si>
    <t>VCT-00384-23</t>
  </si>
  <si>
    <t>PP2400484258</t>
  </si>
  <si>
    <t>Khương hoạt</t>
  </si>
  <si>
    <t>Thân rễ và rễ phơi khô của cây Khương hoạt</t>
  </si>
  <si>
    <t>Rhizoma et Radix Notopterygii</t>
  </si>
  <si>
    <t>VCT-00339-22</t>
  </si>
  <si>
    <t>PP2400484272</t>
  </si>
  <si>
    <t>Ngũ gia bì chân chim</t>
  </si>
  <si>
    <t>Vỏ thân và vỏ cành đã phơi khô của cây Ngũ gia bì chân chim</t>
  </si>
  <si>
    <t>Cortex Schefflerae heptaphyllae</t>
  </si>
  <si>
    <t>VCT-00265-22</t>
  </si>
  <si>
    <t>PP2400484278</t>
  </si>
  <si>
    <t>Quế chi</t>
  </si>
  <si>
    <t>Cành phơi hay sấy khô của cây Quế</t>
  </si>
  <si>
    <t>Ramulus Cinnamomi</t>
  </si>
  <si>
    <t>VCT-00380-23</t>
  </si>
  <si>
    <t>PP2400484288</t>
  </si>
  <si>
    <t>Tang ký sinh</t>
  </si>
  <si>
    <t>Những đoàn thân cành và lá đã phơi khô, lấy từ cây Tầm gửi</t>
  </si>
  <si>
    <t>Herba Loranthi gracilifolii</t>
  </si>
  <si>
    <t>VCT-00341-22</t>
  </si>
  <si>
    <t>PP2400484289</t>
  </si>
  <si>
    <t>Táo nhân</t>
  </si>
  <si>
    <t>Táo nhân sao đen</t>
  </si>
  <si>
    <t>Hạt già đã phơi hay sấy khô của cây Táo ta</t>
  </si>
  <si>
    <t>Semen Ziziphi mauritianae</t>
  </si>
  <si>
    <t>VCT-00266-22</t>
  </si>
  <si>
    <t>PP2400484292</t>
  </si>
  <si>
    <t>Thảo quyết minh</t>
  </si>
  <si>
    <t>Vị thuốc cổ truyền Thảo Quyết minh sao cháy</t>
  </si>
  <si>
    <t>Hạt già đã phơi hay sấy khô của cây Thảo quyết minh</t>
  </si>
  <si>
    <t>Semen Cassiae torae</t>
  </si>
  <si>
    <t>VCT-00302-22</t>
  </si>
  <si>
    <t>PP2400484297</t>
  </si>
  <si>
    <t>Thương truật</t>
  </si>
  <si>
    <t>Thân rễ phơi khô của cây Mao thương truật</t>
  </si>
  <si>
    <t>Rhizoma Atractylodis</t>
  </si>
  <si>
    <t>VCT-00389-23</t>
  </si>
  <si>
    <t>PP2400484304</t>
  </si>
  <si>
    <t>Ý dĩ</t>
  </si>
  <si>
    <t>Ý dĩ sao vàng với cám</t>
  </si>
  <si>
    <t>Hạt của quả chín đã phơi hay sấy khô của cây Ý dĩ</t>
  </si>
  <si>
    <t>Semen Coicis</t>
  </si>
  <si>
    <t>VCT-00342-22</t>
  </si>
  <si>
    <t>vn0302560110</t>
  </si>
  <si>
    <t>CÔNG TY CỔ PHẦN DƯỢC PHẨM OPC</t>
  </si>
  <si>
    <t>PP2400484246</t>
  </si>
  <si>
    <t>Hoàng kỳ (Bạch kỳ)</t>
  </si>
  <si>
    <t>Vị thuốc cổ  truyền Hoàng Kỳ chích mật</t>
  </si>
  <si>
    <t>Rễ  phơi hay sấy khô của cây Hoàng kỳ</t>
  </si>
  <si>
    <t>Radix Astragali membranacei</t>
  </si>
  <si>
    <t>Bao PE 1-5 kg hàn kín</t>
  </si>
  <si>
    <t>Băc</t>
  </si>
  <si>
    <t>VCT-00287-22</t>
  </si>
  <si>
    <t>Chi Nhánh Công Ty Cổ Phần  Dược Phẩm OPC tại Bình Dương - Nhà Máy Dược Phẩm OPC.</t>
  </si>
  <si>
    <t>Công Ty CPDP OPC</t>
  </si>
  <si>
    <t>vn1000350567</t>
  </si>
  <si>
    <t>CÔNG TY CỔ PHẦN THƯƠNG MẠI DƯỢC VẬT TƯ Y TẾ KHẢI HÀ</t>
  </si>
  <si>
    <t>PP2400484244</t>
  </si>
  <si>
    <t>Hà thủ ô đỏ</t>
  </si>
  <si>
    <t>Hà thủ ô đỏ chế</t>
  </si>
  <si>
    <t>Rễ củ  phơi hay sấy khô của cây Hà thủ ô đỏ</t>
  </si>
  <si>
    <t>Radix Fallopiae multiflorae</t>
  </si>
  <si>
    <t>Gói 1kg, 2kg, 3kg, 5kg, 10kg, 20kg, 25kg</t>
  </si>
  <si>
    <t>VCT-00216-22</t>
  </si>
  <si>
    <t>Công ty CPTM dược VTYT Khải Hà</t>
  </si>
  <si>
    <t>PP2400484250</t>
  </si>
  <si>
    <t>Huyền sâm</t>
  </si>
  <si>
    <t>Rễ đã phơi khô của cây Huyền sâm</t>
  </si>
  <si>
    <t>Radix Scrophulariae</t>
  </si>
  <si>
    <t>VCT-00512-24</t>
  </si>
  <si>
    <t>PP2400484259</t>
  </si>
  <si>
    <t>Kim ngân hoa</t>
  </si>
  <si>
    <t>Nụ hoa có lẫn một số hoa đã phơi hay sấy khô của cây Kim ngân</t>
  </si>
  <si>
    <t>Flos Lonicerae</t>
  </si>
  <si>
    <t>VCT-00119-21</t>
  </si>
  <si>
    <t>PP2400484262</t>
  </si>
  <si>
    <t>Liên kiều</t>
  </si>
  <si>
    <t>Quả chín đã phơi hay sấy khô của cây Liên kiều</t>
  </si>
  <si>
    <t>Fructus Forsythiae</t>
  </si>
  <si>
    <t>VCT-00507-24</t>
  </si>
  <si>
    <t>PP2400484296</t>
  </si>
  <si>
    <t>Thục địa</t>
  </si>
  <si>
    <t>Rễ củ đã chế biến của cây Đại hoàng</t>
  </si>
  <si>
    <t>Radix Rehmanniae glutinosae praeparata</t>
  </si>
  <si>
    <t>VCT-00116-21</t>
  </si>
  <si>
    <t>vn3700313652</t>
  </si>
  <si>
    <t>CÔNG TY TNHH DƯỢC PHẨM FITOPHARMA</t>
  </si>
  <si>
    <t>PP2400484224</t>
  </si>
  <si>
    <t>Cát cánh</t>
  </si>
  <si>
    <t>Rễ đã phơi hay sấy khô của cây Cát cánh</t>
  </si>
  <si>
    <t>Radix Platycodi grandiflori</t>
  </si>
  <si>
    <t>Túi PE 1 Kg</t>
  </si>
  <si>
    <t>B-Trung Quốc</t>
  </si>
  <si>
    <t>VCT-00462-23</t>
  </si>
  <si>
    <t>Công ty TNHH Dược phẩm FITOPHARMA</t>
  </si>
  <si>
    <t>PP2400484269</t>
  </si>
  <si>
    <t>Mộc hương</t>
  </si>
  <si>
    <t>Rễ phơi hay sấy khô của cây
 Mộc hương</t>
  </si>
  <si>
    <t>Radix Saussureae lappae</t>
  </si>
  <si>
    <t>VCT-00429-23</t>
  </si>
  <si>
    <t>PP2400484277</t>
  </si>
  <si>
    <t>Phục thần</t>
  </si>
  <si>
    <t>Nấm phục linh có rễ thông xuyên vào giữa</t>
  </si>
  <si>
    <t>VCT-00431-23</t>
  </si>
  <si>
    <t>PP2400484282</t>
  </si>
  <si>
    <t>Sài hồ</t>
  </si>
  <si>
    <t>Rễ phơi hay sấy khô của cây Bắc sài hồ</t>
  </si>
  <si>
    <t>Radix Bupleuri</t>
  </si>
  <si>
    <t>VCT-00461-23</t>
  </si>
  <si>
    <t>PP2400484286</t>
  </si>
  <si>
    <t>Tần giao</t>
  </si>
  <si>
    <t>Rễ phơi hay sấy khô của một số loài Tần giao</t>
  </si>
  <si>
    <t>Radix Gentianae macrophyllae</t>
  </si>
  <si>
    <t>VCT-00465-23</t>
  </si>
  <si>
    <t>PP2400484290</t>
  </si>
  <si>
    <t>Tế tân</t>
  </si>
  <si>
    <t>Rễ và thân rễ đã phơi khô của cây Bắc tế tân</t>
  </si>
  <si>
    <t>Radix et Rhizoma Asari</t>
  </si>
  <si>
    <t>VCT-00468-23</t>
  </si>
  <si>
    <t>DANH MỤC VỊ THUỐC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</si>
</sst>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5" formatCode="_(* #,##0_);_(* \(#,##0\);_(* &quot;-&quot;??_);_(@_)"/>
  </numFmts>
  <fonts count="20" x14ac:knownFonts="1">
    <font>
      <sz val="11"/>
      <color theme="1"/>
      <name val="Calibri"/>
      <family val="2"/>
      <scheme val="minor"/>
    </font>
    <font>
      <sz val="11"/>
      <color theme="1"/>
      <name val="Calibri"/>
      <family val="2"/>
      <scheme val="minor"/>
    </font>
    <font>
      <sz val="10"/>
      <color theme="1"/>
      <name val="Times New Roman"/>
      <family val="1"/>
    </font>
    <font>
      <sz val="11"/>
      <color theme="1"/>
      <name val="Times New Roman"/>
      <family val="2"/>
    </font>
    <font>
      <sz val="9"/>
      <color rgb="FF000000"/>
      <name val="Times New Roman"/>
      <family val="1"/>
    </font>
    <font>
      <sz val="10"/>
      <color rgb="FFFF0000"/>
      <name val="Times New Roman"/>
      <family val="1"/>
    </font>
    <font>
      <sz val="12"/>
      <name val="Times New Roman"/>
      <family val="1"/>
    </font>
    <font>
      <sz val="11"/>
      <color theme="1"/>
      <name val="Times New Roman"/>
      <family val="1"/>
    </font>
    <font>
      <sz val="20"/>
      <color theme="1"/>
      <name val="Times New Roman"/>
      <family val="1"/>
    </font>
    <font>
      <sz val="11"/>
      <name val="Calibri"/>
      <family val="2"/>
      <scheme val="minor"/>
    </font>
    <font>
      <b/>
      <sz val="11"/>
      <name val="Times New Roman"/>
      <family val="1"/>
    </font>
    <font>
      <sz val="11"/>
      <name val="Times New Roman"/>
      <family val="1"/>
    </font>
    <font>
      <b/>
      <sz val="11"/>
      <color theme="1"/>
      <name val="Times New Roman"/>
      <family val="1"/>
    </font>
    <font>
      <b/>
      <sz val="14"/>
      <name val="Times New Roman"/>
      <family val="1"/>
    </font>
    <font>
      <i/>
      <sz val="20"/>
      <name val="Times New Roman"/>
      <family val="1"/>
    </font>
    <font>
      <i/>
      <sz val="10"/>
      <name val="Times New Roman"/>
      <family val="1"/>
    </font>
    <font>
      <b/>
      <sz val="10"/>
      <name val="Times New Roman"/>
      <family val="1"/>
    </font>
    <font>
      <b/>
      <sz val="10"/>
      <color theme="1"/>
      <name val="Times New Roman"/>
      <family val="1"/>
    </font>
    <font>
      <i/>
      <sz val="10"/>
      <color theme="1"/>
      <name val="Times New Roman"/>
      <family val="1"/>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rgb="FFFFFFFF"/>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style="thin">
        <color rgb="FFA9A9A9"/>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43" fontId="1" fillId="0" borderId="0" applyFont="0" applyFill="0" applyBorder="0" applyAlignment="0" applyProtection="0"/>
    <xf numFmtId="0" fontId="3" fillId="0" borderId="0"/>
    <xf numFmtId="0" fontId="6" fillId="0" borderId="0"/>
    <xf numFmtId="0" fontId="1" fillId="0" borderId="0"/>
    <xf numFmtId="0" fontId="1" fillId="0" borderId="0"/>
  </cellStyleXfs>
  <cellXfs count="83">
    <xf numFmtId="0" fontId="0" fillId="0" borderId="0" xfId="0"/>
    <xf numFmtId="0" fontId="0" fillId="0" borderId="0" xfId="0" applyAlignment="1">
      <alignment horizontal="center"/>
    </xf>
    <xf numFmtId="0" fontId="0" fillId="0" borderId="0" xfId="0" applyNumberFormat="1" applyAlignment="1">
      <alignment horizontal="center" vertical="center" wrapText="1"/>
    </xf>
    <xf numFmtId="49" fontId="0" fillId="0" borderId="0" xfId="0" applyNumberFormat="1"/>
    <xf numFmtId="49" fontId="2" fillId="2" borderId="1" xfId="0" applyNumberFormat="1"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3" fontId="2" fillId="2" borderId="1" xfId="2" applyNumberFormat="1" applyFont="1" applyFill="1" applyBorder="1" applyAlignment="1">
      <alignment vertical="center" wrapText="1"/>
    </xf>
    <xf numFmtId="3" fontId="2" fillId="2" borderId="1" xfId="0" applyNumberFormat="1" applyFont="1" applyFill="1" applyBorder="1" applyAlignment="1">
      <alignment horizontal="right" vertical="center" wrapText="1"/>
    </xf>
    <xf numFmtId="49" fontId="4" fillId="3" borderId="2" xfId="0" applyNumberFormat="1" applyFont="1" applyFill="1" applyBorder="1" applyAlignment="1">
      <alignment horizontal="left" vertical="center" wrapText="1" shrinkToFit="1"/>
    </xf>
    <xf numFmtId="49" fontId="2" fillId="2" borderId="1" xfId="0" applyNumberFormat="1"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4" borderId="1" xfId="0" applyFont="1" applyFill="1" applyBorder="1" applyAlignment="1">
      <alignment vertical="center" wrapText="1"/>
    </xf>
    <xf numFmtId="1"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wrapText="1"/>
    </xf>
    <xf numFmtId="0" fontId="2" fillId="4" borderId="1" xfId="0" applyFont="1" applyFill="1" applyBorder="1" applyAlignment="1">
      <alignment horizontal="left" vertical="center" wrapText="1"/>
    </xf>
    <xf numFmtId="0" fontId="2" fillId="2" borderId="1" xfId="3" applyFont="1" applyFill="1" applyBorder="1" applyAlignment="1">
      <alignment horizontal="center" vertical="center" wrapText="1"/>
    </xf>
    <xf numFmtId="4" fontId="2" fillId="2" borderId="1" xfId="0" applyNumberFormat="1" applyFont="1" applyFill="1" applyBorder="1" applyAlignment="1">
      <alignment horizontal="right" vertical="center" wrapText="1"/>
    </xf>
    <xf numFmtId="3" fontId="0" fillId="0" borderId="0" xfId="0" applyNumberFormat="1"/>
    <xf numFmtId="0" fontId="2" fillId="0" borderId="1" xfId="4" applyFont="1" applyBorder="1" applyAlignment="1">
      <alignment horizontal="left" vertical="center" wrapText="1"/>
    </xf>
    <xf numFmtId="0" fontId="2" fillId="0" borderId="1" xfId="4" applyFont="1" applyBorder="1" applyAlignment="1">
      <alignment horizontal="center" vertical="center" wrapText="1"/>
    </xf>
    <xf numFmtId="0" fontId="2" fillId="0" borderId="3" xfId="4" applyFont="1" applyFill="1" applyBorder="1" applyAlignment="1">
      <alignment horizontal="center" vertical="center" wrapText="1"/>
    </xf>
    <xf numFmtId="0" fontId="2" fillId="0" borderId="1" xfId="4" quotePrefix="1" applyFont="1" applyBorder="1" applyAlignment="1">
      <alignment horizontal="center" vertical="center" wrapText="1"/>
    </xf>
    <xf numFmtId="3" fontId="2" fillId="4" borderId="1" xfId="4" applyNumberFormat="1" applyFont="1" applyFill="1" applyBorder="1" applyAlignment="1">
      <alignment vertical="center" wrapText="1"/>
    </xf>
    <xf numFmtId="4" fontId="2" fillId="0" borderId="1" xfId="4" applyNumberFormat="1" applyFont="1" applyBorder="1" applyAlignment="1">
      <alignment vertical="center" wrapText="1"/>
    </xf>
    <xf numFmtId="0" fontId="2" fillId="0" borderId="0" xfId="4" applyFont="1" applyFill="1" applyBorder="1" applyAlignment="1">
      <alignment horizontal="center" vertical="center" wrapText="1"/>
    </xf>
    <xf numFmtId="3" fontId="2" fillId="4" borderId="1" xfId="0" applyNumberFormat="1" applyFont="1" applyFill="1" applyBorder="1" applyAlignment="1">
      <alignment vertical="center"/>
    </xf>
    <xf numFmtId="3" fontId="2" fillId="4" borderId="1" xfId="4" applyNumberFormat="1" applyFont="1" applyFill="1" applyBorder="1" applyAlignment="1">
      <alignment vertical="center"/>
    </xf>
    <xf numFmtId="0" fontId="2" fillId="0" borderId="1" xfId="4" applyFont="1" applyBorder="1" applyAlignment="1">
      <alignment horizontal="left" vertical="center"/>
    </xf>
    <xf numFmtId="0" fontId="2" fillId="0" borderId="1" xfId="4" applyFont="1" applyBorder="1" applyAlignment="1">
      <alignment horizontal="center" vertical="center"/>
    </xf>
    <xf numFmtId="4" fontId="2" fillId="0" borderId="1" xfId="4" applyNumberFormat="1" applyFont="1" applyBorder="1" applyAlignment="1">
      <alignment vertical="center"/>
    </xf>
    <xf numFmtId="49" fontId="2" fillId="0" borderId="1" xfId="4" applyNumberFormat="1" applyFont="1" applyBorder="1" applyAlignment="1">
      <alignment horizontal="center" vertical="center" wrapText="1"/>
    </xf>
    <xf numFmtId="0" fontId="2" fillId="0" borderId="1" xfId="4" quotePrefix="1" applyFont="1" applyBorder="1" applyAlignment="1">
      <alignment horizontal="center" vertical="center"/>
    </xf>
    <xf numFmtId="49" fontId="5" fillId="0" borderId="1" xfId="4" applyNumberFormat="1" applyFont="1" applyBorder="1" applyAlignment="1">
      <alignment horizontal="center" vertical="center" wrapText="1"/>
    </xf>
    <xf numFmtId="49" fontId="2" fillId="0" borderId="1" xfId="4" quotePrefix="1" applyNumberFormat="1" applyFont="1" applyBorder="1" applyAlignment="1">
      <alignment horizontal="center" vertical="center" wrapText="1"/>
    </xf>
    <xf numFmtId="0" fontId="8" fillId="0" borderId="0" xfId="0" applyFont="1" applyAlignment="1">
      <alignment horizontal="center"/>
    </xf>
    <xf numFmtId="0" fontId="9" fillId="2" borderId="0" xfId="5" applyFont="1" applyFill="1"/>
    <xf numFmtId="0" fontId="10" fillId="2" borderId="0" xfId="5" applyFont="1" applyFill="1" applyAlignment="1">
      <alignment horizontal="center"/>
    </xf>
    <xf numFmtId="0" fontId="9" fillId="2" borderId="0" xfId="5" applyFont="1" applyFill="1" applyAlignment="1">
      <alignment vertical="top"/>
    </xf>
    <xf numFmtId="0" fontId="11" fillId="2" borderId="0" xfId="5" applyFont="1" applyFill="1" applyAlignment="1">
      <alignment horizontal="center" vertical="top"/>
    </xf>
    <xf numFmtId="0" fontId="11" fillId="2" borderId="0" xfId="5" applyFont="1" applyFill="1" applyAlignment="1">
      <alignment horizontal="center" vertical="top" wrapText="1"/>
    </xf>
    <xf numFmtId="3" fontId="11" fillId="2" borderId="0" xfId="5" applyNumberFormat="1" applyFont="1" applyFill="1" applyAlignment="1">
      <alignment horizontal="right" vertical="top"/>
    </xf>
    <xf numFmtId="3" fontId="11" fillId="4" borderId="0" xfId="5" applyNumberFormat="1" applyFont="1" applyFill="1" applyAlignment="1">
      <alignment horizontal="center" vertical="top"/>
    </xf>
    <xf numFmtId="3" fontId="11" fillId="2" borderId="0" xfId="5" applyNumberFormat="1" applyFont="1" applyFill="1" applyAlignment="1">
      <alignment horizontal="center" vertical="top"/>
    </xf>
    <xf numFmtId="0" fontId="11" fillId="2" borderId="0" xfId="5" applyFont="1" applyFill="1" applyBorder="1" applyAlignment="1">
      <alignment vertical="center"/>
    </xf>
    <xf numFmtId="0" fontId="0" fillId="2" borderId="4" xfId="5" applyFont="1" applyFill="1" applyBorder="1" applyAlignment="1">
      <alignment horizontal="center" vertical="center" wrapText="1"/>
    </xf>
    <xf numFmtId="0" fontId="10" fillId="2" borderId="4" xfId="5" applyFont="1" applyFill="1" applyBorder="1" applyAlignment="1">
      <alignment horizontal="center" vertical="center" wrapText="1"/>
    </xf>
    <xf numFmtId="3" fontId="10" fillId="2" borderId="4" xfId="5" applyNumberFormat="1" applyFont="1" applyFill="1" applyBorder="1" applyAlignment="1">
      <alignment horizontal="center" vertical="center" wrapText="1"/>
    </xf>
    <xf numFmtId="0" fontId="10" fillId="2" borderId="5" xfId="5" applyFont="1" applyFill="1" applyBorder="1" applyAlignment="1">
      <alignment horizontal="center" vertical="center"/>
    </xf>
    <xf numFmtId="0" fontId="11" fillId="2" borderId="0" xfId="5" applyFont="1" applyFill="1"/>
    <xf numFmtId="0" fontId="10" fillId="2" borderId="6" xfId="5" applyFont="1" applyFill="1" applyBorder="1" applyAlignment="1">
      <alignment horizontal="center" vertical="center" wrapText="1"/>
    </xf>
    <xf numFmtId="3" fontId="10" fillId="2" borderId="6" xfId="5" applyNumberFormat="1" applyFont="1" applyFill="1" applyBorder="1" applyAlignment="1">
      <alignment horizontal="center" vertical="center" wrapText="1"/>
    </xf>
    <xf numFmtId="3" fontId="12" fillId="4" borderId="1" xfId="4" applyNumberFormat="1" applyFont="1" applyFill="1" applyBorder="1" applyAlignment="1">
      <alignment horizontal="center" vertical="center" wrapText="1"/>
    </xf>
    <xf numFmtId="0" fontId="11" fillId="4" borderId="0" xfId="5" applyFont="1" applyFill="1" applyAlignment="1">
      <alignment horizontal="center" vertical="center"/>
    </xf>
    <xf numFmtId="0" fontId="11" fillId="2" borderId="1" xfId="5" applyFont="1" applyFill="1" applyBorder="1" applyAlignment="1">
      <alignment horizontal="center" vertical="center" wrapText="1"/>
    </xf>
    <xf numFmtId="0" fontId="11" fillId="2" borderId="1" xfId="5" applyFont="1" applyFill="1" applyBorder="1" applyAlignment="1">
      <alignment vertical="center" wrapText="1"/>
    </xf>
    <xf numFmtId="0" fontId="11" fillId="2" borderId="1" xfId="5" applyFont="1" applyFill="1" applyBorder="1" applyAlignment="1">
      <alignment horizontal="left" vertical="center" wrapText="1"/>
    </xf>
    <xf numFmtId="3" fontId="11" fillId="2" borderId="1" xfId="5" applyNumberFormat="1" applyFont="1" applyFill="1" applyBorder="1" applyAlignment="1">
      <alignment horizontal="right" vertical="center"/>
    </xf>
    <xf numFmtId="3" fontId="7" fillId="4" borderId="1" xfId="2" applyNumberFormat="1" applyFont="1" applyFill="1" applyBorder="1" applyAlignment="1">
      <alignment vertical="center"/>
    </xf>
    <xf numFmtId="3" fontId="11" fillId="2" borderId="1" xfId="5" applyNumberFormat="1" applyFont="1" applyFill="1" applyBorder="1" applyAlignment="1">
      <alignment horizontal="center" vertical="center"/>
    </xf>
    <xf numFmtId="3" fontId="11" fillId="2" borderId="1" xfId="1" applyNumberFormat="1" applyFont="1" applyFill="1" applyBorder="1" applyAlignment="1">
      <alignment horizontal="right" vertical="center"/>
    </xf>
    <xf numFmtId="3" fontId="11" fillId="2" borderId="1" xfId="1" applyNumberFormat="1" applyFont="1" applyFill="1" applyBorder="1" applyAlignment="1">
      <alignment horizontal="center" vertical="center"/>
    </xf>
    <xf numFmtId="3" fontId="11" fillId="2" borderId="1" xfId="5" applyNumberFormat="1" applyFont="1" applyFill="1" applyBorder="1" applyAlignment="1">
      <alignment horizontal="right" vertical="center" wrapText="1"/>
    </xf>
    <xf numFmtId="0" fontId="13" fillId="0" borderId="0" xfId="0" applyFont="1" applyAlignment="1">
      <alignment horizontal="center" wrapText="1"/>
    </xf>
    <xf numFmtId="0" fontId="13" fillId="0" borderId="0" xfId="0" applyFont="1" applyAlignment="1">
      <alignment horizontal="center"/>
    </xf>
    <xf numFmtId="0" fontId="14" fillId="0" borderId="0" xfId="0" applyFont="1" applyAlignment="1">
      <alignment horizontal="center" vertical="center"/>
    </xf>
    <xf numFmtId="0" fontId="14" fillId="0" borderId="0" xfId="0" applyFont="1" applyAlignment="1">
      <alignment horizontal="right" vertical="center"/>
    </xf>
    <xf numFmtId="0" fontId="15" fillId="0" borderId="0" xfId="0" applyFont="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7" xfId="0" applyFont="1" applyBorder="1" applyAlignment="1">
      <alignment horizontal="center" vertical="center" wrapText="1"/>
    </xf>
    <xf numFmtId="3" fontId="17" fillId="0" borderId="1" xfId="0" applyNumberFormat="1" applyFont="1" applyBorder="1" applyAlignment="1">
      <alignment horizontal="center" vertical="center" wrapText="1"/>
    </xf>
    <xf numFmtId="165" fontId="17" fillId="0" borderId="1" xfId="1"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18" fillId="0" borderId="1" xfId="0" applyFont="1" applyBorder="1" applyAlignment="1">
      <alignment horizontal="center" vertical="center" wrapText="1"/>
    </xf>
    <xf numFmtId="3" fontId="2" fillId="0" borderId="1" xfId="0" applyNumberFormat="1" applyFont="1" applyBorder="1" applyAlignment="1">
      <alignment horizontal="right" vertical="center" wrapText="1"/>
    </xf>
    <xf numFmtId="49" fontId="19" fillId="0" borderId="1" xfId="0" applyNumberFormat="1" applyFont="1" applyBorder="1" applyAlignment="1">
      <alignment horizontal="center" vertical="center" wrapText="1"/>
    </xf>
    <xf numFmtId="165" fontId="19" fillId="0" borderId="1" xfId="1" applyNumberFormat="1" applyFont="1" applyBorder="1" applyAlignment="1">
      <alignment horizontal="center" vertical="center" wrapText="1"/>
    </xf>
    <xf numFmtId="0" fontId="19" fillId="0" borderId="1" xfId="0" applyFont="1" applyBorder="1" applyAlignment="1">
      <alignment horizontal="center" vertical="center" wrapText="1"/>
    </xf>
    <xf numFmtId="0" fontId="2" fillId="0" borderId="0" xfId="0" applyFont="1" applyAlignment="1">
      <alignment horizontal="center" vertical="center" wrapText="1"/>
    </xf>
  </cellXfs>
  <cellStyles count="6">
    <cellStyle name="Comma" xfId="1" builtinId="3"/>
    <cellStyle name="Normal" xfId="0" builtinId="0"/>
    <cellStyle name="Normal 10" xfId="3"/>
    <cellStyle name="Normal 19 4" xfId="4"/>
    <cellStyle name="Normal 2" xfId="2"/>
    <cellStyle name="Normal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0eabf03bcccd851a\1.%20Nam%202024-2025\2.%20DG%20E-HSDT%5eJ%20TTr%20PHE%20DUYET%20KQLCNT\GIA%20LAI%20BV%20YHCT%20PHCN\5.%20BAO%20CAO%20&#272;G%20EHSDT\0.%20File%20tong%20ho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MAI"/>
      <sheetName val="KT.THUY"/>
      <sheetName val="KT.THANH"/>
      <sheetName val="KT.THAO"/>
      <sheetName val="KT.PA"/>
      <sheetName val="KT.TAM"/>
      <sheetName val="KT.NGOC"/>
      <sheetName val="KT.HIEU"/>
      <sheetName val="KT.LIVA"/>
      <sheetName val="1.HL"/>
      <sheetName val="2.NLNK"/>
      <sheetName val="3.KT"/>
      <sheetName val="4.TC"/>
      <sheetName val="XH-Xoa KD"/>
      <sheetName val="5. TH"/>
      <sheetName val="In.HL"/>
      <sheetName val="In.NLKN"/>
      <sheetName val="In.KT1"/>
      <sheetName val="In.KT2"/>
      <sheetName val="In.TC"/>
      <sheetName val="In.TH"/>
      <sheetName val="In.XH"/>
      <sheetName val="In.XH.TT,7,2"/>
      <sheetName val="In.Doichieu"/>
      <sheetName val="DS.Trung"/>
      <sheetName val="7,3"/>
      <sheetName val="7,3. danh sach phan bo csyt"/>
      <sheetName val="Ly do khong tr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cell r="S1">
            <v>19</v>
          </cell>
          <cell r="T1">
            <v>20</v>
          </cell>
          <cell r="U1">
            <v>21</v>
          </cell>
          <cell r="V1">
            <v>22</v>
          </cell>
          <cell r="W1">
            <v>23</v>
          </cell>
          <cell r="X1">
            <v>24</v>
          </cell>
          <cell r="Y1">
            <v>25</v>
          </cell>
          <cell r="Z1">
            <v>26</v>
          </cell>
          <cell r="AA1">
            <v>27</v>
          </cell>
          <cell r="AB1">
            <v>28</v>
          </cell>
          <cell r="AC1">
            <v>29</v>
          </cell>
          <cell r="AD1">
            <v>30</v>
          </cell>
          <cell r="AE1">
            <v>31</v>
          </cell>
          <cell r="AF1">
            <v>32</v>
          </cell>
          <cell r="AG1">
            <v>33</v>
          </cell>
          <cell r="AH1">
            <v>34</v>
          </cell>
          <cell r="AI1">
            <v>35</v>
          </cell>
          <cell r="AJ1">
            <v>36</v>
          </cell>
          <cell r="AK1">
            <v>37</v>
          </cell>
          <cell r="AL1">
            <v>38</v>
          </cell>
          <cell r="AM1">
            <v>39</v>
          </cell>
          <cell r="AN1">
            <v>40</v>
          </cell>
          <cell r="AO1">
            <v>41</v>
          </cell>
          <cell r="AP1">
            <v>42</v>
          </cell>
          <cell r="AQ1">
            <v>43</v>
          </cell>
          <cell r="AR1">
            <v>44</v>
          </cell>
          <cell r="AS1">
            <v>45</v>
          </cell>
          <cell r="AT1">
            <v>46</v>
          </cell>
          <cell r="AU1">
            <v>47</v>
          </cell>
          <cell r="AV1">
            <v>48</v>
          </cell>
          <cell r="AW1">
            <v>49</v>
          </cell>
          <cell r="AX1">
            <v>50</v>
          </cell>
          <cell r="AY1">
            <v>51</v>
          </cell>
          <cell r="AZ1">
            <v>52</v>
          </cell>
          <cell r="BA1">
            <v>53</v>
          </cell>
          <cell r="BB1">
            <v>54</v>
          </cell>
          <cell r="BC1">
            <v>55</v>
          </cell>
          <cell r="BD1">
            <v>56</v>
          </cell>
          <cell r="BE1">
            <v>57</v>
          </cell>
          <cell r="BF1">
            <v>58</v>
          </cell>
          <cell r="BG1">
            <v>59</v>
          </cell>
        </row>
        <row r="3">
          <cell r="A3" t="str">
            <v>Kiểm soát</v>
          </cell>
          <cell r="B3" t="str">
            <v>CHUYÊN GIA</v>
          </cell>
          <cell r="C3" t="str">
            <v>HỒ SƠ MỜI THẦU (COPY TỪ FILE PHẠM VI CUNG CẤP MỜI THẦU)</v>
          </cell>
          <cell r="P3" t="str">
            <v>NHÀ THẦU</v>
          </cell>
          <cell r="R3" t="str">
            <v>HỒ SƠ DỰ THẦU (COPY TỪ FILE PHẠM VI CUNG CẤP - DỰ THẦU) - XUẤT TỪ HỆ THỐNG</v>
          </cell>
          <cell r="AI3" t="str">
            <v>ĐỔ DỮ LIỆU GIẢM GIÁ</v>
          </cell>
          <cell r="AK3" t="str">
            <v>XÁC ĐỊNH ƯU ĐÃI</v>
          </cell>
          <cell r="AQ3" t="str">
            <v>ĐÁNH GIÁ VỀ TÀI CHÍNH</v>
          </cell>
          <cell r="AU3" t="str">
            <v>XẾP HẠNG THEO GIÁ</v>
          </cell>
          <cell r="AV3" t="str">
            <v>XẾP HẠNG SAU ĐÁNH GIÁ TÀI CHÍNH</v>
          </cell>
          <cell r="AW3" t="str">
            <v>Thay đổi thứ tự xếp hạng</v>
          </cell>
          <cell r="AX3" t="str">
            <v>XỬ LÝ ĐỒNG HẠNG</v>
          </cell>
          <cell r="BB3" t="str">
            <v>XẾP HẠNG SAU XỬ LÝ ĐỒNG HẠNG</v>
          </cell>
          <cell r="BC3" t="str">
            <v>XỬ LÝ VƯỢT GIÁ KẾ HOẠCH</v>
          </cell>
          <cell r="BE3" t="str">
            <v>Giá thấp</v>
          </cell>
          <cell r="BF3" t="str">
            <v>KẾT LUẬN KQLCNT</v>
          </cell>
        </row>
        <row r="4">
          <cell r="C4" t="str">
            <v>STT</v>
          </cell>
          <cell r="D4" t="str">
            <v>MT.Ma pha nlo</v>
          </cell>
          <cell r="E4" t="str">
            <v>MT. Mathuoc</v>
          </cell>
          <cell r="F4" t="str">
            <v>MT. Ten vi thuoc</v>
          </cell>
          <cell r="G4" t="str">
            <v>MT. Nhom KT</v>
          </cell>
          <cell r="H4" t="str">
            <v>MT. Bo phan dung</v>
          </cell>
          <cell r="I4" t="str">
            <v>MT. Ten khoa hoc</v>
          </cell>
          <cell r="J4" t="str">
            <v>MT. Dang so che, Phuong phap che bien</v>
          </cell>
          <cell r="K4" t="str">
            <v>MT. Tieu chuan chat luong</v>
          </cell>
          <cell r="L4" t="str">
            <v>MT. Don vi tinh</v>
          </cell>
          <cell r="M4" t="str">
            <v>MT. So luong</v>
          </cell>
          <cell r="N4" t="str">
            <v>MT. Don gia (VND)</v>
          </cell>
          <cell r="O4" t="str">
            <v>MT. Tong gia tri (VND)</v>
          </cell>
          <cell r="P4" t="str">
            <v>Mã định danh nhà thầu</v>
          </cell>
          <cell r="Q4" t="str">
            <v>Tên nhà thầu</v>
          </cell>
          <cell r="R4" t="str">
            <v>Mã phần (Lô)</v>
          </cell>
          <cell r="S4" t="str">
            <v>Mã thuốc</v>
          </cell>
          <cell r="T4" t="str">
            <v>Tên vị thuốc cổ truyền</v>
          </cell>
          <cell r="U4" t="str">
            <v>Bộ phận dùng</v>
          </cell>
          <cell r="V4" t="str">
            <v>Tên khoa học</v>
          </cell>
          <cell r="W4" t="str">
            <v>Phương pháp chế biến</v>
          </cell>
          <cell r="X4" t="str">
            <v>Quy cách đóng gói</v>
          </cell>
          <cell r="Y4" t="str">
            <v>Phân nhóm</v>
          </cell>
          <cell r="Z4" t="str">
            <v>Hạn dùng (Tuổi thọ)</v>
          </cell>
          <cell r="AA4" t="str">
            <v>Nguồn gốc</v>
          </cell>
          <cell r="AB4" t="str">
            <v xml:space="preserve">Số ĐKLH/ GPNK </v>
          </cell>
          <cell r="AC4" t="str">
            <v>Cơ sở sản xuất</v>
          </cell>
          <cell r="AD4" t="str">
            <v>Cơ sở cung cấp</v>
          </cell>
          <cell r="AE4" t="str">
            <v>Đơn vị tính</v>
          </cell>
          <cell r="AF4" t="str">
            <v>Đơn giá dự thầu</v>
          </cell>
          <cell r="AG4" t="str">
            <v>Số lượng dự thầu</v>
          </cell>
          <cell r="AH4" t="str">
            <v>Thành tiền</v>
          </cell>
          <cell r="AI4" t="str">
            <v>Giá trị giảm giá</v>
          </cell>
          <cell r="AJ4" t="str">
            <v>Giá dự thầu - Giá trị giảm giá</v>
          </cell>
          <cell r="AK4" t="str">
            <v>Mức chênh lệch</v>
          </cell>
          <cell r="AL4" t="str">
            <v>Sản phẩm có kê khai ưu đãi</v>
          </cell>
          <cell r="AM4" t="str">
            <v>Tỷ lệ chi phí sản xuất trong nước (≥ 30%)</v>
          </cell>
          <cell r="AN4" t="str">
            <v>Tỷ lệ chi phí sản xuất trong nước (≥ 50%)</v>
          </cell>
          <cell r="AO4" t="str">
            <v>25% lao động nữ giới</v>
          </cell>
          <cell r="AP4" t="str">
            <v>Loại hàng hóa được hưởng ưu đãi</v>
          </cell>
          <cell r="AQ4" t="str">
            <v>TC. Tỷ lệ phần trăm tính ưu đãi (7,5; 10; 12)</v>
          </cell>
          <cell r="AR4" t="str">
            <v>∆ƯĐ</v>
          </cell>
          <cell r="AS4" t="str">
            <v>Ghi chú đánh giá ưu đãi</v>
          </cell>
          <cell r="AT4" t="str">
            <v>Giá dự thầu sau trừ giảm giá và sau tính ưu đãi</v>
          </cell>
          <cell r="AU4" t="str">
            <v>Xếp hạng theo giá dự thầu</v>
          </cell>
          <cell r="AV4" t="str">
            <v>Xếp hạng sau loại các danh mục không đạt kỹ thuật</v>
          </cell>
          <cell r="AW4" t="str">
            <v>Có/Không</v>
          </cell>
          <cell r="AX4" t="str">
            <v>Có đồng hạng</v>
          </cell>
          <cell r="AY4" t="str">
            <v>Điểm kỹ thuật</v>
          </cell>
          <cell r="AZ4" t="str">
            <v>Nguyên tắc áp dụng</v>
          </cell>
          <cell r="BA4" t="str">
            <v>Thay đổi hạng sau xử lý đồng hạng</v>
          </cell>
          <cell r="BB4" t="str">
            <v>Xếp hạng sau xử lý đồng hạng</v>
          </cell>
          <cell r="BC4" t="str">
            <v>Vượt giá kế hoạch</v>
          </cell>
          <cell r="BD4" t="str">
            <v>Kết quả sau xử lý vượt giá</v>
          </cell>
          <cell r="BE4" t="str">
            <v>&lt; 50% giá kế hoạch</v>
          </cell>
          <cell r="BF4" t="str">
            <v>Xếp hạng</v>
          </cell>
          <cell r="BG4" t="str">
            <v>Lý do không đạt</v>
          </cell>
        </row>
        <row r="5">
          <cell r="A5" t="str">
            <v>PP2400484216vn0101643342</v>
          </cell>
          <cell r="B5" t="str">
            <v>THUY</v>
          </cell>
          <cell r="C5">
            <v>1</v>
          </cell>
          <cell r="D5" t="str">
            <v>PP2400484216</v>
          </cell>
          <cell r="E5">
            <v>4</v>
          </cell>
          <cell r="F5" t="str">
            <v>Bạch linh (Phục linh, Bạch phục linh)</v>
          </cell>
          <cell r="G5" t="str">
            <v>2</v>
          </cell>
          <cell r="H5" t="str">
            <v>Thể quả nấm đã phơi khô của Nấm phục linh</v>
          </cell>
          <cell r="I5" t="str">
            <v>Poria</v>
          </cell>
          <cell r="J5" t="str">
            <v>Sơ chế</v>
          </cell>
          <cell r="K5" t="str">
            <v>DĐVN V hoặc TCCS</v>
          </cell>
          <cell r="L5" t="str">
            <v>Kg</v>
          </cell>
          <cell r="M5">
            <v>1106</v>
          </cell>
          <cell r="N5">
            <v>375000</v>
          </cell>
          <cell r="O5">
            <v>414750000</v>
          </cell>
          <cell r="P5" t="str">
            <v>vn0101643342</v>
          </cell>
          <cell r="Q5" t="str">
            <v>CÔNG TY CỔ PHẦN DƯỢC LIỆU TRƯỜNG XUÂN</v>
          </cell>
          <cell r="R5" t="str">
            <v>PP2400484216</v>
          </cell>
          <cell r="S5">
            <v>4</v>
          </cell>
          <cell r="T5" t="str">
            <v>Bạch linh (Phục linh, Bạch phục linh)</v>
          </cell>
          <cell r="U5" t="str">
            <v>Thể quả nấm đã phơi khô của Nấm phục linh</v>
          </cell>
          <cell r="V5" t="str">
            <v>Poria</v>
          </cell>
          <cell r="W5" t="str">
            <v>Sơ chế</v>
          </cell>
          <cell r="X5" t="str">
            <v>Túi PE 2 lớp, 1-5 Kg</v>
          </cell>
          <cell r="Y5">
            <v>2</v>
          </cell>
          <cell r="Z5" t="str">
            <v>18 tháng</v>
          </cell>
          <cell r="AA5" t="str">
            <v>B</v>
          </cell>
          <cell r="AB5" t="str">
            <v>VCT- 00399-23</v>
          </cell>
          <cell r="AC5" t="str">
            <v>Công ty cổ phần dược liệu Trường Xuân</v>
          </cell>
          <cell r="AD5" t="str">
            <v>Công ty cổ phần dược liệu Trường Xuân</v>
          </cell>
          <cell r="AE5" t="str">
            <v>Kg</v>
          </cell>
          <cell r="AF5">
            <v>360150</v>
          </cell>
          <cell r="AG5">
            <v>1106</v>
          </cell>
          <cell r="AH5">
            <v>398325900</v>
          </cell>
          <cell r="AI5">
            <v>0</v>
          </cell>
          <cell r="AJ5">
            <v>398325900</v>
          </cell>
          <cell r="AK5" t="str">
            <v/>
          </cell>
          <cell r="AL5">
            <v>0</v>
          </cell>
          <cell r="AR5">
            <v>0</v>
          </cell>
          <cell r="AT5">
            <v>398325900</v>
          </cell>
          <cell r="AU5">
            <v>4</v>
          </cell>
          <cell r="AV5">
            <v>4</v>
          </cell>
          <cell r="AW5" t="str">
            <v/>
          </cell>
          <cell r="AX5">
            <v>0</v>
          </cell>
          <cell r="AY5">
            <v>89</v>
          </cell>
          <cell r="BB5">
            <v>4</v>
          </cell>
          <cell r="BC5" t="str">
            <v/>
          </cell>
          <cell r="BE5" t="str">
            <v/>
          </cell>
          <cell r="BF5">
            <v>4</v>
          </cell>
        </row>
        <row r="6">
          <cell r="A6" t="str">
            <v>PP2400484217vn0101643342</v>
          </cell>
          <cell r="B6" t="str">
            <v>THUY</v>
          </cell>
          <cell r="C6">
            <v>2</v>
          </cell>
          <cell r="D6" t="str">
            <v>PP2400484217</v>
          </cell>
          <cell r="E6">
            <v>5</v>
          </cell>
          <cell r="F6" t="str">
            <v>Bạch thược</v>
          </cell>
          <cell r="G6" t="str">
            <v>2</v>
          </cell>
          <cell r="H6" t="str">
            <v>Rễ đã cạo bỏ lớp bần và  phơi hay sấy khô của cây Thược dược</v>
          </cell>
          <cell r="I6" t="str">
            <v>Radix Paeoniae lactiflorae</v>
          </cell>
          <cell r="J6" t="str">
            <v>Sơ chế</v>
          </cell>
          <cell r="K6" t="str">
            <v>DĐVN V hoặc TCCS</v>
          </cell>
          <cell r="L6" t="str">
            <v>Kg</v>
          </cell>
          <cell r="M6">
            <v>1398</v>
          </cell>
          <cell r="N6">
            <v>399000</v>
          </cell>
          <cell r="O6">
            <v>557802000</v>
          </cell>
          <cell r="P6" t="str">
            <v>vn0101643342</v>
          </cell>
          <cell r="Q6" t="str">
            <v>CÔNG TY CỔ PHẦN DƯỢC LIỆU TRƯỜNG XUÂN</v>
          </cell>
          <cell r="R6" t="str">
            <v>PP2400484217</v>
          </cell>
          <cell r="S6">
            <v>5</v>
          </cell>
          <cell r="T6" t="str">
            <v>Bạch thược</v>
          </cell>
          <cell r="U6" t="str">
            <v>Rễ đã cạo bỏ lớp bần và  phơi hay sấy khô của cây Thược dược</v>
          </cell>
          <cell r="V6" t="str">
            <v>Radix Paeoniae lactiflorae</v>
          </cell>
          <cell r="W6" t="str">
            <v>Sơ chế</v>
          </cell>
          <cell r="X6" t="str">
            <v>Túi PE 2 lớp, 1-5 Kg</v>
          </cell>
          <cell r="Y6">
            <v>2</v>
          </cell>
          <cell r="Z6" t="str">
            <v>18 tháng</v>
          </cell>
          <cell r="AA6" t="str">
            <v>B</v>
          </cell>
          <cell r="AB6" t="str">
            <v>VCT- 00343-23</v>
          </cell>
          <cell r="AC6" t="str">
            <v>Công ty cổ phần dược liệu Trường Xuân</v>
          </cell>
          <cell r="AD6" t="str">
            <v>Công ty cổ phần dược liệu Trường Xuân</v>
          </cell>
          <cell r="AE6" t="str">
            <v>Kg</v>
          </cell>
          <cell r="AF6">
            <v>396900</v>
          </cell>
          <cell r="AG6">
            <v>1398</v>
          </cell>
          <cell r="AH6">
            <v>554866200</v>
          </cell>
          <cell r="AI6">
            <v>0</v>
          </cell>
          <cell r="AJ6">
            <v>554866200</v>
          </cell>
          <cell r="AK6" t="str">
            <v/>
          </cell>
          <cell r="AL6">
            <v>0</v>
          </cell>
          <cell r="AR6">
            <v>0</v>
          </cell>
          <cell r="AT6">
            <v>554866200</v>
          </cell>
          <cell r="AU6">
            <v>1</v>
          </cell>
          <cell r="AV6">
            <v>1</v>
          </cell>
          <cell r="AW6" t="str">
            <v/>
          </cell>
          <cell r="AX6">
            <v>0</v>
          </cell>
          <cell r="AY6">
            <v>89</v>
          </cell>
          <cell r="BB6">
            <v>1</v>
          </cell>
          <cell r="BC6" t="str">
            <v/>
          </cell>
          <cell r="BE6" t="str">
            <v/>
          </cell>
          <cell r="BF6">
            <v>1</v>
          </cell>
        </row>
        <row r="7">
          <cell r="A7" t="str">
            <v>PP2400484218vn0101643342</v>
          </cell>
          <cell r="B7" t="str">
            <v>THUY</v>
          </cell>
          <cell r="C7">
            <v>3</v>
          </cell>
          <cell r="D7" t="str">
            <v>PP2400484218</v>
          </cell>
          <cell r="E7">
            <v>6</v>
          </cell>
          <cell r="F7" t="str">
            <v>Bạch truật</v>
          </cell>
          <cell r="G7" t="str">
            <v>2</v>
          </cell>
          <cell r="H7" t="str">
            <v>Thân rễ phơi hay sấy khô của cây Bạch Truật</v>
          </cell>
          <cell r="I7" t="str">
            <v>Rhizoma Atractylodis macrocephalae</v>
          </cell>
          <cell r="J7" t="str">
            <v>Phức chế</v>
          </cell>
          <cell r="K7" t="str">
            <v>DĐVN V hoặc TCCS</v>
          </cell>
          <cell r="L7" t="str">
            <v>Kg</v>
          </cell>
          <cell r="M7">
            <v>1164</v>
          </cell>
          <cell r="N7">
            <v>535500</v>
          </cell>
          <cell r="O7">
            <v>623322000</v>
          </cell>
          <cell r="P7" t="str">
            <v>vn0101643342</v>
          </cell>
          <cell r="Q7" t="str">
            <v>CÔNG TY CỔ PHẦN DƯỢC LIỆU TRƯỜNG XUÂN</v>
          </cell>
          <cell r="R7" t="str">
            <v>PP2400484218</v>
          </cell>
          <cell r="S7">
            <v>6</v>
          </cell>
          <cell r="T7" t="str">
            <v>Bạch truật</v>
          </cell>
          <cell r="U7" t="str">
            <v>Thân rễ phơi hay sấy khô của cây Bạch Truật</v>
          </cell>
          <cell r="V7" t="str">
            <v>Rhizoma Atractylodis macrocephalae</v>
          </cell>
          <cell r="W7" t="str">
            <v>Phức chế</v>
          </cell>
          <cell r="X7" t="str">
            <v>Túi PE 2 lớp, 1-5 Kg</v>
          </cell>
          <cell r="Y7">
            <v>2</v>
          </cell>
          <cell r="Z7" t="str">
            <v>18 tháng</v>
          </cell>
          <cell r="AA7" t="str">
            <v>B</v>
          </cell>
          <cell r="AB7" t="str">
            <v>VD-33312-19</v>
          </cell>
          <cell r="AC7" t="str">
            <v>Công ty cổ phần dược liệu Trường Xuân</v>
          </cell>
          <cell r="AD7" t="str">
            <v>Công ty cổ phần dược liệu Trường Xuân</v>
          </cell>
          <cell r="AE7" t="str">
            <v>Kg</v>
          </cell>
          <cell r="AF7">
            <v>520800</v>
          </cell>
          <cell r="AG7">
            <v>1164</v>
          </cell>
          <cell r="AH7">
            <v>606211200</v>
          </cell>
          <cell r="AI7">
            <v>0</v>
          </cell>
          <cell r="AJ7">
            <v>606211200</v>
          </cell>
          <cell r="AK7" t="str">
            <v/>
          </cell>
          <cell r="AL7">
            <v>0</v>
          </cell>
          <cell r="AR7">
            <v>0</v>
          </cell>
          <cell r="AT7">
            <v>606211200</v>
          </cell>
          <cell r="AU7">
            <v>1</v>
          </cell>
          <cell r="AV7">
            <v>1</v>
          </cell>
          <cell r="AW7" t="str">
            <v/>
          </cell>
          <cell r="AX7">
            <v>0</v>
          </cell>
          <cell r="AY7">
            <v>89</v>
          </cell>
          <cell r="BB7">
            <v>1</v>
          </cell>
          <cell r="BC7" t="str">
            <v/>
          </cell>
          <cell r="BE7" t="str">
            <v/>
          </cell>
          <cell r="BF7">
            <v>1</v>
          </cell>
        </row>
        <row r="8">
          <cell r="A8" t="str">
            <v>PP2400484221vn0101643342</v>
          </cell>
          <cell r="B8" t="str">
            <v>THUY</v>
          </cell>
          <cell r="C8">
            <v>4</v>
          </cell>
          <cell r="D8" t="str">
            <v>PP2400484221</v>
          </cell>
          <cell r="E8">
            <v>9</v>
          </cell>
          <cell r="F8" t="str">
            <v>Cam thảo</v>
          </cell>
          <cell r="G8" t="str">
            <v>2</v>
          </cell>
          <cell r="H8" t="str">
            <v>Rễ và thân rễ đã phơi hay sấy khô của các loài Cam thảo</v>
          </cell>
          <cell r="I8" t="str">
            <v>Radix Glycyrrhizae</v>
          </cell>
          <cell r="J8" t="str">
            <v>Sơ chế</v>
          </cell>
          <cell r="K8" t="str">
            <v>DĐVN V hoặc TCCS</v>
          </cell>
          <cell r="L8" t="str">
            <v>Kg</v>
          </cell>
          <cell r="M8">
            <v>1092</v>
          </cell>
          <cell r="N8">
            <v>409500</v>
          </cell>
          <cell r="O8">
            <v>447174000</v>
          </cell>
          <cell r="P8" t="str">
            <v>vn0101643342</v>
          </cell>
          <cell r="Q8" t="str">
            <v>CÔNG TY CỔ PHẦN DƯỢC LIỆU TRƯỜNG XUÂN</v>
          </cell>
          <cell r="R8" t="str">
            <v>PP2400484221</v>
          </cell>
          <cell r="S8">
            <v>9</v>
          </cell>
          <cell r="T8" t="str">
            <v>Cam thảo</v>
          </cell>
          <cell r="U8" t="str">
            <v>Rễ và thân rễ đã phơi hay sấy khô của các loài Cam thảo</v>
          </cell>
          <cell r="V8" t="str">
            <v>Radix Glycyrrhizae</v>
          </cell>
          <cell r="W8" t="str">
            <v>Sơ chế</v>
          </cell>
          <cell r="X8" t="str">
            <v>Túi PE 2 lớp, 1-5 Kg</v>
          </cell>
          <cell r="Y8">
            <v>2</v>
          </cell>
          <cell r="Z8" t="str">
            <v>18 tháng</v>
          </cell>
          <cell r="AA8" t="str">
            <v>B</v>
          </cell>
          <cell r="AB8" t="str">
            <v>VCT- 00345-23</v>
          </cell>
          <cell r="AC8" t="str">
            <v>Công ty cổ phần dược liệu Trường Xuân</v>
          </cell>
          <cell r="AD8" t="str">
            <v>Công ty cổ phần dược liệu Trường Xuân</v>
          </cell>
          <cell r="AE8" t="str">
            <v>Kg</v>
          </cell>
          <cell r="AF8">
            <v>394800</v>
          </cell>
          <cell r="AG8">
            <v>1092</v>
          </cell>
          <cell r="AH8">
            <v>431121600</v>
          </cell>
          <cell r="AI8">
            <v>0</v>
          </cell>
          <cell r="AJ8">
            <v>431121600</v>
          </cell>
          <cell r="AK8" t="str">
            <v/>
          </cell>
          <cell r="AL8">
            <v>0</v>
          </cell>
          <cell r="AR8">
            <v>0</v>
          </cell>
          <cell r="AT8">
            <v>431121600</v>
          </cell>
          <cell r="AU8">
            <v>3</v>
          </cell>
          <cell r="AV8">
            <v>3</v>
          </cell>
          <cell r="AW8" t="str">
            <v/>
          </cell>
          <cell r="AX8">
            <v>0</v>
          </cell>
          <cell r="AY8">
            <v>89</v>
          </cell>
          <cell r="BB8">
            <v>3</v>
          </cell>
          <cell r="BC8" t="str">
            <v/>
          </cell>
          <cell r="BE8" t="str">
            <v/>
          </cell>
          <cell r="BF8">
            <v>3</v>
          </cell>
        </row>
        <row r="9">
          <cell r="A9" t="str">
            <v>PP2400484224vn0101643342</v>
          </cell>
          <cell r="B9" t="str">
            <v>THUY</v>
          </cell>
          <cell r="C9">
            <v>5</v>
          </cell>
          <cell r="D9" t="str">
            <v>PP2400484224</v>
          </cell>
          <cell r="E9">
            <v>12</v>
          </cell>
          <cell r="F9" t="str">
            <v>Cát cánh</v>
          </cell>
          <cell r="G9" t="str">
            <v>2</v>
          </cell>
          <cell r="H9" t="str">
            <v>Rễ đã phơi hay sấy khô của cây Cát cánh</v>
          </cell>
          <cell r="I9" t="str">
            <v>Radix Platycodi grandiflori</v>
          </cell>
          <cell r="J9" t="str">
            <v>Sơ chế</v>
          </cell>
          <cell r="K9" t="str">
            <v>DĐVN V hoặc TCCS</v>
          </cell>
          <cell r="L9" t="str">
            <v>Kg</v>
          </cell>
          <cell r="M9">
            <v>184</v>
          </cell>
          <cell r="N9">
            <v>535000</v>
          </cell>
          <cell r="O9">
            <v>98440000</v>
          </cell>
          <cell r="P9" t="str">
            <v>vn0101643342</v>
          </cell>
          <cell r="Q9" t="str">
            <v>CÔNG TY CỔ PHẦN DƯỢC LIỆU TRƯỜNG XUÂN</v>
          </cell>
          <cell r="R9" t="str">
            <v>PP2400484224</v>
          </cell>
          <cell r="S9">
            <v>12</v>
          </cell>
          <cell r="T9" t="str">
            <v>Cát cánh</v>
          </cell>
          <cell r="U9" t="str">
            <v>Rễ đã phơi hay sấy khô của cây Cát cánh</v>
          </cell>
          <cell r="V9" t="str">
            <v>Radix Platycodi grandiflori</v>
          </cell>
          <cell r="W9" t="str">
            <v>Sơ chế</v>
          </cell>
          <cell r="X9" t="str">
            <v>Túi PE 2 lớp, 1-5 Kg</v>
          </cell>
          <cell r="Y9">
            <v>2</v>
          </cell>
          <cell r="Z9" t="str">
            <v>18 tháng</v>
          </cell>
          <cell r="AA9" t="str">
            <v>B</v>
          </cell>
          <cell r="AB9" t="str">
            <v>VCT- 00346-23</v>
          </cell>
          <cell r="AC9" t="str">
            <v>Công ty cổ phần dược liệu Trường Xuân</v>
          </cell>
          <cell r="AD9" t="str">
            <v>Công ty cổ phần dược liệu Trường Xuân</v>
          </cell>
          <cell r="AE9" t="str">
            <v>Kg</v>
          </cell>
          <cell r="AF9">
            <v>520800</v>
          </cell>
          <cell r="AG9">
            <v>184</v>
          </cell>
          <cell r="AH9">
            <v>95827200</v>
          </cell>
          <cell r="AI9">
            <v>0</v>
          </cell>
          <cell r="AJ9">
            <v>95827200</v>
          </cell>
          <cell r="AK9" t="str">
            <v/>
          </cell>
          <cell r="AL9">
            <v>0</v>
          </cell>
          <cell r="AR9">
            <v>0</v>
          </cell>
          <cell r="AT9">
            <v>95827200</v>
          </cell>
          <cell r="AU9">
            <v>2</v>
          </cell>
          <cell r="AV9">
            <v>2</v>
          </cell>
          <cell r="AW9" t="str">
            <v/>
          </cell>
          <cell r="AX9">
            <v>0</v>
          </cell>
          <cell r="AY9">
            <v>89</v>
          </cell>
          <cell r="BB9">
            <v>2</v>
          </cell>
          <cell r="BC9" t="str">
            <v/>
          </cell>
          <cell r="BE9" t="str">
            <v/>
          </cell>
          <cell r="BF9">
            <v>2</v>
          </cell>
        </row>
        <row r="10">
          <cell r="A10" t="str">
            <v>PP2400484226vn0101643342</v>
          </cell>
          <cell r="B10" t="str">
            <v>THUY</v>
          </cell>
          <cell r="C10">
            <v>6</v>
          </cell>
          <cell r="D10" t="str">
            <v>PP2400484226</v>
          </cell>
          <cell r="E10">
            <v>14</v>
          </cell>
          <cell r="F10" t="str">
            <v>Câu kỷ tử</v>
          </cell>
          <cell r="G10" t="str">
            <v>2</v>
          </cell>
          <cell r="H10" t="str">
            <v>Quả chín phơi hay sấy khô của cây Câu kỷ</v>
          </cell>
          <cell r="I10" t="str">
            <v>Fructus Lycii</v>
          </cell>
          <cell r="J10" t="str">
            <v>Sơ chế</v>
          </cell>
          <cell r="K10" t="str">
            <v>DĐVN V hoặc TCCS</v>
          </cell>
          <cell r="L10" t="str">
            <v>Kg</v>
          </cell>
          <cell r="M10">
            <v>1044</v>
          </cell>
          <cell r="N10">
            <v>417000</v>
          </cell>
          <cell r="O10">
            <v>435348000</v>
          </cell>
          <cell r="P10" t="str">
            <v>vn0101643342</v>
          </cell>
          <cell r="Q10" t="str">
            <v>CÔNG TY CỔ PHẦN DƯỢC LIỆU TRƯỜNG XUÂN</v>
          </cell>
          <cell r="R10" t="str">
            <v>PP2400484226</v>
          </cell>
          <cell r="S10">
            <v>14</v>
          </cell>
          <cell r="T10" t="str">
            <v>Câu kỷ tử</v>
          </cell>
          <cell r="U10" t="str">
            <v>Quả chín phơi hay sấy khô của cây Câu kỷ</v>
          </cell>
          <cell r="V10" t="str">
            <v>Fructus Lycii</v>
          </cell>
          <cell r="W10" t="str">
            <v>Sơ chế</v>
          </cell>
          <cell r="X10" t="str">
            <v>Túi PE 2 lớp, 1-5 Kg</v>
          </cell>
          <cell r="Y10">
            <v>2</v>
          </cell>
          <cell r="Z10" t="str">
            <v>18 tháng</v>
          </cell>
          <cell r="AA10" t="str">
            <v>B</v>
          </cell>
          <cell r="AB10" t="str">
            <v>VD-33314-19</v>
          </cell>
          <cell r="AC10" t="str">
            <v>Công ty cổ phần dược liệu Trường Xuân</v>
          </cell>
          <cell r="AD10" t="str">
            <v>Công ty cổ phần dược liệu Trường Xuân</v>
          </cell>
          <cell r="AE10" t="str">
            <v>Kg</v>
          </cell>
          <cell r="AF10">
            <v>402150</v>
          </cell>
          <cell r="AG10">
            <v>1044</v>
          </cell>
          <cell r="AH10">
            <v>419844600</v>
          </cell>
          <cell r="AI10">
            <v>0</v>
          </cell>
          <cell r="AJ10">
            <v>419844600</v>
          </cell>
          <cell r="AK10" t="str">
            <v/>
          </cell>
          <cell r="AL10">
            <v>0</v>
          </cell>
          <cell r="AR10">
            <v>0</v>
          </cell>
          <cell r="AT10">
            <v>419844600</v>
          </cell>
          <cell r="AU10">
            <v>4</v>
          </cell>
          <cell r="AV10">
            <v>4</v>
          </cell>
          <cell r="AW10" t="str">
            <v/>
          </cell>
          <cell r="AX10">
            <v>0</v>
          </cell>
          <cell r="AY10">
            <v>89</v>
          </cell>
          <cell r="BB10">
            <v>4</v>
          </cell>
          <cell r="BC10" t="str">
            <v/>
          </cell>
          <cell r="BE10" t="str">
            <v/>
          </cell>
          <cell r="BF10">
            <v>4</v>
          </cell>
        </row>
        <row r="11">
          <cell r="A11" t="str">
            <v>PP2400484232vn0101643342</v>
          </cell>
          <cell r="B11" t="str">
            <v>THUY</v>
          </cell>
          <cell r="C11">
            <v>7</v>
          </cell>
          <cell r="D11" t="str">
            <v>PP2400484232</v>
          </cell>
          <cell r="E11">
            <v>20</v>
          </cell>
          <cell r="F11" t="str">
            <v>Cúc hoa</v>
          </cell>
          <cell r="G11" t="str">
            <v>2</v>
          </cell>
          <cell r="H11" t="str">
            <v>Cụm hoa đã chế biến và  phơi hay sấy khô của cây cúc hoa vàng</v>
          </cell>
          <cell r="I11" t="str">
            <v>Flos Chrysanthemi indici</v>
          </cell>
          <cell r="J11" t="str">
            <v>Sơ chế</v>
          </cell>
          <cell r="K11" t="str">
            <v>DĐVN V hoặc TCCS</v>
          </cell>
          <cell r="L11" t="str">
            <v>Kg</v>
          </cell>
          <cell r="M11">
            <v>210</v>
          </cell>
          <cell r="N11">
            <v>859950</v>
          </cell>
          <cell r="O11">
            <v>180589500</v>
          </cell>
          <cell r="P11" t="str">
            <v>vn0101643342</v>
          </cell>
          <cell r="Q11" t="str">
            <v>CÔNG TY CỔ PHẦN DƯỢC LIỆU TRƯỜNG XUÂN</v>
          </cell>
          <cell r="R11" t="str">
            <v>PP2400484232</v>
          </cell>
          <cell r="S11">
            <v>20</v>
          </cell>
          <cell r="T11" t="str">
            <v>Cúc hoa</v>
          </cell>
          <cell r="U11" t="str">
            <v>Cụm hoa đã chế biến và  phơi hay sấy khô của cây cúc hoa vàng</v>
          </cell>
          <cell r="V11" t="str">
            <v>Flos Chrysanthemi indici</v>
          </cell>
          <cell r="W11" t="str">
            <v>Sơ chế</v>
          </cell>
          <cell r="X11" t="str">
            <v>Túi PE 2 lớp, 1-5 Kg</v>
          </cell>
          <cell r="Y11">
            <v>2</v>
          </cell>
          <cell r="Z11" t="str">
            <v>18 tháng</v>
          </cell>
          <cell r="AA11" t="str">
            <v>N</v>
          </cell>
          <cell r="AB11" t="str">
            <v>VCT- 00348-23</v>
          </cell>
          <cell r="AC11" t="str">
            <v>Công ty cổ phần dược liệu Trường Xuân</v>
          </cell>
          <cell r="AD11" t="str">
            <v>Công ty cổ phần dược liệu Trường Xuân</v>
          </cell>
          <cell r="AE11" t="str">
            <v>Kg</v>
          </cell>
          <cell r="AF11">
            <v>828450</v>
          </cell>
          <cell r="AG11">
            <v>210</v>
          </cell>
          <cell r="AH11">
            <v>173974500</v>
          </cell>
          <cell r="AI11">
            <v>0</v>
          </cell>
          <cell r="AJ11">
            <v>173974500</v>
          </cell>
          <cell r="AK11" t="str">
            <v/>
          </cell>
          <cell r="AL11">
            <v>0</v>
          </cell>
          <cell r="AR11">
            <v>0</v>
          </cell>
          <cell r="AT11">
            <v>173974500</v>
          </cell>
          <cell r="AU11">
            <v>2</v>
          </cell>
          <cell r="AV11">
            <v>2</v>
          </cell>
          <cell r="AW11" t="str">
            <v/>
          </cell>
          <cell r="AX11">
            <v>0</v>
          </cell>
          <cell r="AY11">
            <v>91</v>
          </cell>
          <cell r="BB11">
            <v>2</v>
          </cell>
          <cell r="BC11" t="str">
            <v/>
          </cell>
          <cell r="BE11" t="str">
            <v/>
          </cell>
          <cell r="BF11">
            <v>2</v>
          </cell>
        </row>
        <row r="12">
          <cell r="A12" t="str">
            <v>PP2400484233vn0101643342</v>
          </cell>
          <cell r="B12" t="str">
            <v>THUY</v>
          </cell>
          <cell r="C12">
            <v>8</v>
          </cell>
          <cell r="D12" t="str">
            <v>PP2400484233</v>
          </cell>
          <cell r="E12">
            <v>21</v>
          </cell>
          <cell r="F12" t="str">
            <v>Đại táo</v>
          </cell>
          <cell r="G12" t="str">
            <v>2</v>
          </cell>
          <cell r="H12" t="str">
            <v>Quả chín đã phơi hay sấy khô của cây Đại táo</v>
          </cell>
          <cell r="I12" t="str">
            <v>Fructus Ziziphi jujubae</v>
          </cell>
          <cell r="J12" t="str">
            <v>Sơ chế</v>
          </cell>
          <cell r="K12" t="str">
            <v>DĐVN V hoặc TCCS</v>
          </cell>
          <cell r="L12" t="str">
            <v>Kg</v>
          </cell>
          <cell r="M12">
            <v>2056</v>
          </cell>
          <cell r="N12">
            <v>200000</v>
          </cell>
          <cell r="O12">
            <v>411200000</v>
          </cell>
          <cell r="P12" t="str">
            <v>vn0101643342</v>
          </cell>
          <cell r="Q12" t="str">
            <v>CÔNG TY CỔ PHẦN DƯỢC LIỆU TRƯỜNG XUÂN</v>
          </cell>
          <cell r="R12" t="str">
            <v>PP2400484233</v>
          </cell>
          <cell r="S12">
            <v>21</v>
          </cell>
          <cell r="T12" t="str">
            <v>Đại táo</v>
          </cell>
          <cell r="U12" t="str">
            <v>Quả chín đã phơi hay sấy khô của cây Đại táo</v>
          </cell>
          <cell r="V12" t="str">
            <v>Fructus Ziziphi jujubae</v>
          </cell>
          <cell r="W12" t="str">
            <v>Sơ chế</v>
          </cell>
          <cell r="X12" t="str">
            <v>Túi PE 2 lớp, 1-5 Kg</v>
          </cell>
          <cell r="Y12">
            <v>2</v>
          </cell>
          <cell r="Z12" t="str">
            <v>18 tháng</v>
          </cell>
          <cell r="AA12" t="str">
            <v>B</v>
          </cell>
          <cell r="AB12" t="str">
            <v>VCT- 00349-23</v>
          </cell>
          <cell r="AC12" t="str">
            <v>Công ty cổ phần dược liệu Trường Xuân</v>
          </cell>
          <cell r="AD12" t="str">
            <v>Công ty cổ phần dược liệu Trường Xuân</v>
          </cell>
          <cell r="AE12" t="str">
            <v>Kg</v>
          </cell>
          <cell r="AF12">
            <v>185850</v>
          </cell>
          <cell r="AG12">
            <v>2056</v>
          </cell>
          <cell r="AH12">
            <v>382107600</v>
          </cell>
          <cell r="AI12">
            <v>0</v>
          </cell>
          <cell r="AJ12">
            <v>382107600</v>
          </cell>
          <cell r="AK12" t="str">
            <v/>
          </cell>
          <cell r="AL12">
            <v>0</v>
          </cell>
          <cell r="AN12" t="str">
            <v>Có</v>
          </cell>
          <cell r="AO12" t="str">
            <v>Có</v>
          </cell>
          <cell r="AR12">
            <v>0</v>
          </cell>
          <cell r="AT12">
            <v>382107600</v>
          </cell>
          <cell r="AU12">
            <v>3</v>
          </cell>
          <cell r="AV12">
            <v>3</v>
          </cell>
          <cell r="AW12" t="str">
            <v/>
          </cell>
          <cell r="AX12">
            <v>0</v>
          </cell>
          <cell r="AY12">
            <v>89</v>
          </cell>
          <cell r="BB12">
            <v>3</v>
          </cell>
          <cell r="BC12" t="str">
            <v/>
          </cell>
          <cell r="BE12" t="str">
            <v/>
          </cell>
          <cell r="BF12">
            <v>3</v>
          </cell>
        </row>
        <row r="13">
          <cell r="A13" t="str">
            <v>PP2400484234vn0101643342</v>
          </cell>
          <cell r="B13" t="str">
            <v>THUY</v>
          </cell>
          <cell r="C13">
            <v>9</v>
          </cell>
          <cell r="D13" t="str">
            <v>PP2400484234</v>
          </cell>
          <cell r="E13">
            <v>22</v>
          </cell>
          <cell r="F13" t="str">
            <v>Đan sâm</v>
          </cell>
          <cell r="G13" t="str">
            <v>2</v>
          </cell>
          <cell r="H13" t="str">
            <v>Rễ và thân rễ phơi hay sấy khô của cây Đan sâm</v>
          </cell>
          <cell r="I13" t="str">
            <v>Radix Salviae miltiorrhizae</v>
          </cell>
          <cell r="J13" t="str">
            <v>Sơ chế</v>
          </cell>
          <cell r="K13" t="str">
            <v>DĐVN V hoặc TCCS</v>
          </cell>
          <cell r="L13" t="str">
            <v>Kg</v>
          </cell>
          <cell r="M13">
            <v>732</v>
          </cell>
          <cell r="N13">
            <v>418950</v>
          </cell>
          <cell r="O13">
            <v>306671400</v>
          </cell>
          <cell r="P13" t="str">
            <v>vn0101643342</v>
          </cell>
          <cell r="Q13" t="str">
            <v>CÔNG TY CỔ PHẦN DƯỢC LIỆU TRƯỜNG XUÂN</v>
          </cell>
          <cell r="R13" t="str">
            <v>PP2400484234</v>
          </cell>
          <cell r="S13">
            <v>22</v>
          </cell>
          <cell r="T13" t="str">
            <v>Đan sâm</v>
          </cell>
          <cell r="U13" t="str">
            <v>Rễ và thân rễ phơi hay sấy khô của cây Đan sâm</v>
          </cell>
          <cell r="V13" t="str">
            <v>Radix Salviae miltiorrhizae</v>
          </cell>
          <cell r="W13" t="str">
            <v>Sơ chế</v>
          </cell>
          <cell r="X13" t="str">
            <v>Túi PE 2 lớp, 1-5 Kg</v>
          </cell>
          <cell r="Y13">
            <v>2</v>
          </cell>
          <cell r="Z13" t="str">
            <v>18 tháng</v>
          </cell>
          <cell r="AA13" t="str">
            <v>B</v>
          </cell>
          <cell r="AB13" t="str">
            <v>VCT- 00350-23</v>
          </cell>
          <cell r="AC13" t="str">
            <v>Công ty cổ phần dược liệu Trường Xuân</v>
          </cell>
          <cell r="AD13" t="str">
            <v>Công ty cổ phần dược liệu Trường Xuân</v>
          </cell>
          <cell r="AE13" t="str">
            <v>Kg</v>
          </cell>
          <cell r="AF13">
            <v>401100</v>
          </cell>
          <cell r="AG13">
            <v>732</v>
          </cell>
          <cell r="AH13">
            <v>293605200</v>
          </cell>
          <cell r="AI13">
            <v>0</v>
          </cell>
          <cell r="AJ13">
            <v>293605200</v>
          </cell>
          <cell r="AK13" t="str">
            <v/>
          </cell>
          <cell r="AL13">
            <v>0</v>
          </cell>
          <cell r="AN13" t="str">
            <v>Có</v>
          </cell>
          <cell r="AO13" t="str">
            <v>Có</v>
          </cell>
          <cell r="AR13">
            <v>0</v>
          </cell>
          <cell r="AT13">
            <v>293605200</v>
          </cell>
          <cell r="AU13">
            <v>1</v>
          </cell>
          <cell r="AV13">
            <v>1</v>
          </cell>
          <cell r="AW13" t="str">
            <v/>
          </cell>
          <cell r="AX13">
            <v>0</v>
          </cell>
          <cell r="AY13">
            <v>89</v>
          </cell>
          <cell r="BB13">
            <v>1</v>
          </cell>
          <cell r="BC13" t="str">
            <v/>
          </cell>
          <cell r="BE13" t="str">
            <v/>
          </cell>
          <cell r="BF13">
            <v>1</v>
          </cell>
        </row>
        <row r="14">
          <cell r="A14" t="str">
            <v>PP2400484235vn0101643342</v>
          </cell>
          <cell r="B14" t="str">
            <v>THUY</v>
          </cell>
          <cell r="C14">
            <v>10</v>
          </cell>
          <cell r="D14" t="str">
            <v>PP2400484235</v>
          </cell>
          <cell r="E14">
            <v>23</v>
          </cell>
          <cell r="F14" t="str">
            <v>Đảng sâm</v>
          </cell>
          <cell r="G14" t="str">
            <v>2</v>
          </cell>
          <cell r="H14" t="str">
            <v>Rễ  phơi hay sấy khô của cây Đảng sâm</v>
          </cell>
          <cell r="I14" t="str">
            <v>Radix Codonopsis</v>
          </cell>
          <cell r="J14" t="str">
            <v>Sơ chế</v>
          </cell>
          <cell r="K14" t="str">
            <v>DĐVN V hoặc TCCS</v>
          </cell>
          <cell r="L14" t="str">
            <v>Kg</v>
          </cell>
          <cell r="M14">
            <v>1770</v>
          </cell>
          <cell r="N14">
            <v>952000</v>
          </cell>
          <cell r="O14">
            <v>1685040000</v>
          </cell>
          <cell r="P14" t="str">
            <v>vn0101643342</v>
          </cell>
          <cell r="Q14" t="str">
            <v>CÔNG TY CỔ PHẦN DƯỢC LIỆU TRƯỜNG XUÂN</v>
          </cell>
          <cell r="R14" t="str">
            <v>PP2400484235</v>
          </cell>
          <cell r="S14">
            <v>23</v>
          </cell>
          <cell r="T14" t="str">
            <v>Đảng sâm</v>
          </cell>
          <cell r="U14" t="str">
            <v>Rễ  phơi hay sấy khô của cây Đảng sâm</v>
          </cell>
          <cell r="V14" t="str">
            <v>Radix Codonopsis</v>
          </cell>
          <cell r="W14" t="str">
            <v>Sơ chế</v>
          </cell>
          <cell r="X14" t="str">
            <v>Túi PE 2 lớp, 1-5 Kg</v>
          </cell>
          <cell r="Y14">
            <v>2</v>
          </cell>
          <cell r="Z14" t="str">
            <v>18 tháng</v>
          </cell>
          <cell r="AA14" t="str">
            <v>B</v>
          </cell>
          <cell r="AB14" t="str">
            <v>VCT- 00351-23</v>
          </cell>
          <cell r="AC14" t="str">
            <v>Công ty cổ phần dược liệu Trường Xuân</v>
          </cell>
          <cell r="AD14" t="str">
            <v>Công ty cổ phần dược liệu Trường Xuân</v>
          </cell>
          <cell r="AE14" t="str">
            <v>Kg</v>
          </cell>
          <cell r="AF14">
            <v>867300</v>
          </cell>
          <cell r="AG14">
            <v>1770</v>
          </cell>
          <cell r="AH14">
            <v>1535121000</v>
          </cell>
          <cell r="AI14">
            <v>0</v>
          </cell>
          <cell r="AJ14">
            <v>1535121000</v>
          </cell>
          <cell r="AK14" t="str">
            <v/>
          </cell>
          <cell r="AL14">
            <v>0</v>
          </cell>
          <cell r="AN14" t="str">
            <v>Có</v>
          </cell>
          <cell r="AO14" t="str">
            <v>Có</v>
          </cell>
          <cell r="AR14">
            <v>0</v>
          </cell>
          <cell r="AT14">
            <v>1535121000</v>
          </cell>
          <cell r="AU14">
            <v>1</v>
          </cell>
          <cell r="AV14">
            <v>1</v>
          </cell>
          <cell r="AW14" t="str">
            <v/>
          </cell>
          <cell r="AX14">
            <v>0</v>
          </cell>
          <cell r="AY14">
            <v>89</v>
          </cell>
          <cell r="BB14">
            <v>1</v>
          </cell>
          <cell r="BC14" t="str">
            <v/>
          </cell>
          <cell r="BE14" t="str">
            <v/>
          </cell>
          <cell r="BF14">
            <v>1</v>
          </cell>
        </row>
        <row r="15">
          <cell r="A15" t="str">
            <v>PP2400484237vn0101643342</v>
          </cell>
          <cell r="B15" t="str">
            <v>THUY</v>
          </cell>
          <cell r="C15">
            <v>11</v>
          </cell>
          <cell r="D15" t="str">
            <v>PP2400484237</v>
          </cell>
          <cell r="E15">
            <v>25</v>
          </cell>
          <cell r="F15" t="str">
            <v>Đào nhân</v>
          </cell>
          <cell r="G15" t="str">
            <v>2</v>
          </cell>
          <cell r="H15" t="str">
            <v>Hạt lấy ở quả chín của cây Đào hoặc cây Sơn đào</v>
          </cell>
          <cell r="I15" t="str">
            <v>Semen Pruni</v>
          </cell>
          <cell r="J15" t="str">
            <v>Phức chế</v>
          </cell>
          <cell r="K15" t="str">
            <v>DĐVN V hoặc TCCS</v>
          </cell>
          <cell r="L15" t="str">
            <v>Kg</v>
          </cell>
          <cell r="M15">
            <v>142</v>
          </cell>
          <cell r="N15">
            <v>861000</v>
          </cell>
          <cell r="O15">
            <v>122262000</v>
          </cell>
          <cell r="P15" t="str">
            <v>vn0101643342</v>
          </cell>
          <cell r="Q15" t="str">
            <v>CÔNG TY CỔ PHẦN DƯỢC LIỆU TRƯỜNG XUÂN</v>
          </cell>
          <cell r="R15" t="str">
            <v>PP2400484237</v>
          </cell>
          <cell r="S15">
            <v>25</v>
          </cell>
          <cell r="T15" t="str">
            <v>Đào nhân</v>
          </cell>
          <cell r="U15" t="str">
            <v>Hạt lấy ở quả chín của cây Đào hoặc cây Sơn đào</v>
          </cell>
          <cell r="V15" t="str">
            <v>Semen Pruni</v>
          </cell>
          <cell r="W15" t="str">
            <v>Phức chế</v>
          </cell>
          <cell r="X15" t="str">
            <v>Túi PE 2 lớp, 1-5 Kg</v>
          </cell>
          <cell r="Y15">
            <v>2</v>
          </cell>
          <cell r="Z15" t="str">
            <v>18 tháng</v>
          </cell>
          <cell r="AA15" t="str">
            <v>B</v>
          </cell>
          <cell r="AB15" t="str">
            <v>VCT- 00352-23</v>
          </cell>
          <cell r="AC15" t="str">
            <v>Công ty cổ phần dược liệu Trường Xuân</v>
          </cell>
          <cell r="AD15" t="str">
            <v>Công ty cổ phần dược liệu Trường Xuân</v>
          </cell>
          <cell r="AE15" t="str">
            <v>Kg</v>
          </cell>
          <cell r="AF15">
            <v>846300</v>
          </cell>
          <cell r="AG15">
            <v>142</v>
          </cell>
          <cell r="AH15">
            <v>120174600</v>
          </cell>
          <cell r="AI15">
            <v>0</v>
          </cell>
          <cell r="AJ15">
            <v>120174600</v>
          </cell>
          <cell r="AK15" t="str">
            <v/>
          </cell>
          <cell r="AL15">
            <v>0</v>
          </cell>
          <cell r="AN15" t="str">
            <v>Có</v>
          </cell>
          <cell r="AO15" t="str">
            <v>Có</v>
          </cell>
          <cell r="AR15">
            <v>0</v>
          </cell>
          <cell r="AT15">
            <v>120174600</v>
          </cell>
          <cell r="AU15">
            <v>2</v>
          </cell>
          <cell r="AV15">
            <v>2</v>
          </cell>
          <cell r="AW15" t="str">
            <v/>
          </cell>
          <cell r="AX15">
            <v>0</v>
          </cell>
          <cell r="AY15">
            <v>89</v>
          </cell>
          <cell r="BB15">
            <v>2</v>
          </cell>
          <cell r="BC15" t="str">
            <v/>
          </cell>
          <cell r="BE15" t="str">
            <v/>
          </cell>
          <cell r="BF15">
            <v>2</v>
          </cell>
        </row>
        <row r="16">
          <cell r="A16" t="str">
            <v>PP2400484238vn0101643342</v>
          </cell>
          <cell r="B16" t="str">
            <v>THUY</v>
          </cell>
          <cell r="C16">
            <v>12</v>
          </cell>
          <cell r="D16" t="str">
            <v>PP2400484238</v>
          </cell>
          <cell r="E16">
            <v>26</v>
          </cell>
          <cell r="F16" t="str">
            <v>Dây đau xương</v>
          </cell>
          <cell r="G16" t="str">
            <v>2</v>
          </cell>
          <cell r="H16" t="str">
            <v>Thân đã thái thành phiến đã phơi hay sấy khô của cây Dây đau xương</v>
          </cell>
          <cell r="I16" t="str">
            <v>Caulis Tinosporae tomentosae</v>
          </cell>
          <cell r="J16" t="str">
            <v>Sơ chế</v>
          </cell>
          <cell r="K16" t="str">
            <v>DĐVN V hoặc TCCS</v>
          </cell>
          <cell r="L16" t="str">
            <v>Kg</v>
          </cell>
          <cell r="M16">
            <v>618</v>
          </cell>
          <cell r="N16">
            <v>81900</v>
          </cell>
          <cell r="O16">
            <v>50614200</v>
          </cell>
          <cell r="P16" t="str">
            <v>vn0101643342</v>
          </cell>
          <cell r="Q16" t="str">
            <v>CÔNG TY CỔ PHẦN DƯỢC LIỆU TRƯỜNG XUÂN</v>
          </cell>
          <cell r="R16" t="str">
            <v>PP2400484238</v>
          </cell>
          <cell r="S16">
            <v>26</v>
          </cell>
          <cell r="T16" t="str">
            <v>Dây đau xương</v>
          </cell>
          <cell r="U16" t="str">
            <v>Thân đã thái thành phiến đã phơi hay sấy khô của cây Dây đau xương</v>
          </cell>
          <cell r="V16" t="str">
            <v>Caulis Tinosporae tomentosae</v>
          </cell>
          <cell r="W16" t="str">
            <v>Sơ chế</v>
          </cell>
          <cell r="X16" t="str">
            <v>Túi PE 2 lớp, 1-5 Kg</v>
          </cell>
          <cell r="Y16">
            <v>2</v>
          </cell>
          <cell r="Z16" t="str">
            <v>18 tháng</v>
          </cell>
          <cell r="AA16" t="str">
            <v>N</v>
          </cell>
          <cell r="AB16" t="str">
            <v>VD-33319-19</v>
          </cell>
          <cell r="AC16" t="str">
            <v>Công ty cổ phần dược liệu Trường Xuân</v>
          </cell>
          <cell r="AD16" t="str">
            <v>Công ty cổ phần dược liệu Trường Xuân</v>
          </cell>
          <cell r="AE16" t="str">
            <v>Kg</v>
          </cell>
          <cell r="AF16">
            <v>76650</v>
          </cell>
          <cell r="AG16">
            <v>618</v>
          </cell>
          <cell r="AH16">
            <v>47369700</v>
          </cell>
          <cell r="AI16">
            <v>0</v>
          </cell>
          <cell r="AJ16">
            <v>47369700</v>
          </cell>
          <cell r="AK16" t="str">
            <v/>
          </cell>
          <cell r="AL16">
            <v>0</v>
          </cell>
          <cell r="AR16">
            <v>0</v>
          </cell>
          <cell r="AT16">
            <v>47369700</v>
          </cell>
          <cell r="AU16">
            <v>2</v>
          </cell>
          <cell r="AV16">
            <v>2</v>
          </cell>
          <cell r="AW16" t="str">
            <v/>
          </cell>
          <cell r="AX16">
            <v>0</v>
          </cell>
          <cell r="AY16">
            <v>91</v>
          </cell>
          <cell r="BB16">
            <v>2</v>
          </cell>
          <cell r="BC16" t="str">
            <v/>
          </cell>
          <cell r="BE16" t="str">
            <v/>
          </cell>
          <cell r="BF16">
            <v>2</v>
          </cell>
        </row>
        <row r="17">
          <cell r="A17" t="str">
            <v>PP2400484240vn0101643342</v>
          </cell>
          <cell r="B17" t="str">
            <v>THUY</v>
          </cell>
          <cell r="C17">
            <v>13</v>
          </cell>
          <cell r="D17" t="str">
            <v>PP2400484240</v>
          </cell>
          <cell r="E17">
            <v>28</v>
          </cell>
          <cell r="F17" t="str">
            <v>Đỗ trọng</v>
          </cell>
          <cell r="G17" t="str">
            <v>2</v>
          </cell>
          <cell r="H17" t="str">
            <v>Vỏ thân đã phơi hay sấy khô của cây Đỗ trọng.</v>
          </cell>
          <cell r="I17" t="str">
            <v>Cortex Eucommiae</v>
          </cell>
          <cell r="J17" t="str">
            <v>Sơ chế</v>
          </cell>
          <cell r="K17" t="str">
            <v>DĐVN V hoặc TCCS</v>
          </cell>
          <cell r="L17" t="str">
            <v>Kg</v>
          </cell>
          <cell r="M17">
            <v>2002</v>
          </cell>
          <cell r="N17">
            <v>304500</v>
          </cell>
          <cell r="O17">
            <v>609609000</v>
          </cell>
          <cell r="P17" t="str">
            <v>vn0101643342</v>
          </cell>
          <cell r="Q17" t="str">
            <v>CÔNG TY CỔ PHẦN DƯỢC LIỆU TRƯỜNG XUÂN</v>
          </cell>
          <cell r="R17" t="str">
            <v>PP2400484240</v>
          </cell>
          <cell r="S17">
            <v>28</v>
          </cell>
          <cell r="T17" t="str">
            <v>Đỗ trọng</v>
          </cell>
          <cell r="U17" t="str">
            <v>Vỏ thân đã phơi hay sấy khô của cây Đỗ trọng.</v>
          </cell>
          <cell r="V17" t="str">
            <v>Cortex Eucommiae</v>
          </cell>
          <cell r="W17" t="str">
            <v>Sơ chế</v>
          </cell>
          <cell r="X17" t="str">
            <v>Túi PE 2 lớp, 1-5 Kg</v>
          </cell>
          <cell r="Y17">
            <v>2</v>
          </cell>
          <cell r="Z17" t="str">
            <v>18 tháng</v>
          </cell>
          <cell r="AA17" t="str">
            <v>B</v>
          </cell>
          <cell r="AB17" t="str">
            <v>VCT- 00353-23</v>
          </cell>
          <cell r="AC17" t="str">
            <v>Công ty cổ phần dược liệu Trường Xuân</v>
          </cell>
          <cell r="AD17" t="str">
            <v>Công ty cổ phần dược liệu Trường Xuân</v>
          </cell>
          <cell r="AE17" t="str">
            <v>Kg</v>
          </cell>
          <cell r="AF17">
            <v>289800</v>
          </cell>
          <cell r="AG17">
            <v>2002</v>
          </cell>
          <cell r="AH17">
            <v>580179600</v>
          </cell>
          <cell r="AI17">
            <v>0</v>
          </cell>
          <cell r="AJ17">
            <v>580179600</v>
          </cell>
          <cell r="AK17" t="str">
            <v/>
          </cell>
          <cell r="AL17">
            <v>0</v>
          </cell>
          <cell r="AR17">
            <v>0</v>
          </cell>
          <cell r="AT17">
            <v>580179600</v>
          </cell>
          <cell r="AU17">
            <v>2</v>
          </cell>
          <cell r="AV17">
            <v>2</v>
          </cell>
          <cell r="AW17" t="str">
            <v/>
          </cell>
          <cell r="AX17">
            <v>0</v>
          </cell>
          <cell r="AY17">
            <v>89</v>
          </cell>
          <cell r="BB17">
            <v>2</v>
          </cell>
          <cell r="BC17" t="str">
            <v/>
          </cell>
          <cell r="BE17" t="str">
            <v/>
          </cell>
          <cell r="BF17">
            <v>2</v>
          </cell>
        </row>
        <row r="18">
          <cell r="A18" t="str">
            <v>PP2400484241vn0101643342</v>
          </cell>
          <cell r="B18" t="str">
            <v>THUY</v>
          </cell>
          <cell r="C18">
            <v>14</v>
          </cell>
          <cell r="D18" t="str">
            <v>PP2400484241</v>
          </cell>
          <cell r="E18">
            <v>29</v>
          </cell>
          <cell r="F18" t="str">
            <v>Độc hoạt</v>
          </cell>
          <cell r="G18" t="str">
            <v>2</v>
          </cell>
          <cell r="H18" t="str">
            <v>Rễ phơi hay sấy khô của cây Độc hoạt</v>
          </cell>
          <cell r="I18" t="str">
            <v>Radix Angelicae pubescentis</v>
          </cell>
          <cell r="J18" t="str">
            <v>Sơ chế</v>
          </cell>
          <cell r="K18" t="str">
            <v>DĐVN V hoặc TCCS</v>
          </cell>
          <cell r="L18" t="str">
            <v>Kg</v>
          </cell>
          <cell r="M18">
            <v>1094</v>
          </cell>
          <cell r="N18">
            <v>388500</v>
          </cell>
          <cell r="O18">
            <v>425019000</v>
          </cell>
          <cell r="P18" t="str">
            <v>vn0101643342</v>
          </cell>
          <cell r="Q18" t="str">
            <v>CÔNG TY CỔ PHẦN DƯỢC LIỆU TRƯỜNG XUÂN</v>
          </cell>
          <cell r="R18" t="str">
            <v>PP2400484241</v>
          </cell>
          <cell r="S18">
            <v>29</v>
          </cell>
          <cell r="T18" t="str">
            <v>Độc hoạt</v>
          </cell>
          <cell r="U18" t="str">
            <v>Rễ phơi hay sấy khô của cây Độc hoạt</v>
          </cell>
          <cell r="V18" t="str">
            <v>Radix Angelicae pubescentis</v>
          </cell>
          <cell r="W18" t="str">
            <v>Sơ chế</v>
          </cell>
          <cell r="X18" t="str">
            <v>Túi PE 2 lớp, 1-5 Kg</v>
          </cell>
          <cell r="Y18">
            <v>2</v>
          </cell>
          <cell r="Z18" t="str">
            <v>18 tháng</v>
          </cell>
          <cell r="AA18" t="str">
            <v>B</v>
          </cell>
          <cell r="AB18" t="str">
            <v>VCT- 00354-23</v>
          </cell>
          <cell r="AC18" t="str">
            <v>Công ty cổ phần dược liệu Trường Xuân</v>
          </cell>
          <cell r="AD18" t="str">
            <v>Công ty cổ phần dược liệu Trường Xuân</v>
          </cell>
          <cell r="AE18" t="str">
            <v>Kg</v>
          </cell>
          <cell r="AF18">
            <v>373800</v>
          </cell>
          <cell r="AG18">
            <v>1094</v>
          </cell>
          <cell r="AH18">
            <v>408937200</v>
          </cell>
          <cell r="AI18">
            <v>0</v>
          </cell>
          <cell r="AJ18">
            <v>408937200</v>
          </cell>
          <cell r="AK18" t="str">
            <v/>
          </cell>
          <cell r="AL18">
            <v>0</v>
          </cell>
          <cell r="AR18">
            <v>0</v>
          </cell>
          <cell r="AT18">
            <v>408937200</v>
          </cell>
          <cell r="AU18">
            <v>5</v>
          </cell>
          <cell r="AV18">
            <v>5</v>
          </cell>
          <cell r="AW18" t="str">
            <v/>
          </cell>
          <cell r="AX18">
            <v>0</v>
          </cell>
          <cell r="AY18">
            <v>89</v>
          </cell>
          <cell r="BB18">
            <v>5</v>
          </cell>
          <cell r="BC18" t="str">
            <v/>
          </cell>
          <cell r="BE18" t="str">
            <v/>
          </cell>
          <cell r="BF18">
            <v>5</v>
          </cell>
        </row>
        <row r="19">
          <cell r="A19" t="str">
            <v>PP2400484242vn0101643342</v>
          </cell>
          <cell r="B19" t="str">
            <v>THUY</v>
          </cell>
          <cell r="C19">
            <v>15</v>
          </cell>
          <cell r="D19" t="str">
            <v>PP2400484242</v>
          </cell>
          <cell r="E19">
            <v>30</v>
          </cell>
          <cell r="F19" t="str">
            <v>Đương quy (Toàn quy, Quy đầu, Quy vỹ/quy râu)</v>
          </cell>
          <cell r="G19" t="str">
            <v>2</v>
          </cell>
          <cell r="H19" t="str">
            <v>Rễ đã phơi hay sấy khô của cây Đương quy</v>
          </cell>
          <cell r="I19" t="str">
            <v>Radix Angelicae sinensis</v>
          </cell>
          <cell r="J19" t="str">
            <v>Sơ chế</v>
          </cell>
          <cell r="K19" t="str">
            <v>DĐVN V hoặc TCCS</v>
          </cell>
          <cell r="L19" t="str">
            <v>Kg</v>
          </cell>
          <cell r="M19">
            <v>1790</v>
          </cell>
          <cell r="N19">
            <v>1035300</v>
          </cell>
          <cell r="O19">
            <v>1853187000</v>
          </cell>
          <cell r="P19" t="str">
            <v>vn0101643342</v>
          </cell>
          <cell r="Q19" t="str">
            <v>CÔNG TY CỔ PHẦN DƯỢC LIỆU TRƯỜNG XUÂN</v>
          </cell>
          <cell r="R19" t="str">
            <v>PP2400484242</v>
          </cell>
          <cell r="S19">
            <v>30</v>
          </cell>
          <cell r="T19" t="str">
            <v>Đương quy (Toàn quy, Quy đầu, Quy vỹ/quy râu)</v>
          </cell>
          <cell r="U19" t="str">
            <v>Rễ đã phơi hay sấy khô của cây Đương quy</v>
          </cell>
          <cell r="V19" t="str">
            <v>Radix Angelicae sinensis</v>
          </cell>
          <cell r="W19" t="str">
            <v>Sơ chế</v>
          </cell>
          <cell r="X19" t="str">
            <v>Túi PE 2 lớp, 1-5 Kg</v>
          </cell>
          <cell r="Y19">
            <v>2</v>
          </cell>
          <cell r="Z19" t="str">
            <v>18 tháng</v>
          </cell>
          <cell r="AA19" t="str">
            <v>B</v>
          </cell>
          <cell r="AB19" t="str">
            <v>VCT- 00355-23</v>
          </cell>
          <cell r="AC19" t="str">
            <v>Công ty cổ phần dược liệu Trường Xuân</v>
          </cell>
          <cell r="AD19" t="str">
            <v>Công ty cổ phần dược liệu Trường Xuân</v>
          </cell>
          <cell r="AE19" t="str">
            <v>Kg</v>
          </cell>
          <cell r="AF19">
            <v>872550</v>
          </cell>
          <cell r="AG19">
            <v>1790</v>
          </cell>
          <cell r="AH19">
            <v>1561864500</v>
          </cell>
          <cell r="AI19">
            <v>0</v>
          </cell>
          <cell r="AJ19">
            <v>1561864500</v>
          </cell>
          <cell r="AK19" t="str">
            <v/>
          </cell>
          <cell r="AL19">
            <v>0</v>
          </cell>
          <cell r="AR19">
            <v>0</v>
          </cell>
          <cell r="AT19">
            <v>1561864500</v>
          </cell>
          <cell r="AU19">
            <v>1</v>
          </cell>
          <cell r="AV19">
            <v>1</v>
          </cell>
          <cell r="AW19" t="str">
            <v/>
          </cell>
          <cell r="AX19">
            <v>0</v>
          </cell>
          <cell r="AY19">
            <v>89</v>
          </cell>
          <cell r="BB19">
            <v>1</v>
          </cell>
          <cell r="BC19" t="str">
            <v/>
          </cell>
          <cell r="BE19" t="str">
            <v/>
          </cell>
          <cell r="BF19">
            <v>1</v>
          </cell>
        </row>
        <row r="20">
          <cell r="A20" t="str">
            <v>PP2400484244vn0101643342</v>
          </cell>
          <cell r="B20" t="str">
            <v>THUY</v>
          </cell>
          <cell r="C20">
            <v>16</v>
          </cell>
          <cell r="D20" t="str">
            <v>PP2400484244</v>
          </cell>
          <cell r="E20">
            <v>32</v>
          </cell>
          <cell r="F20" t="str">
            <v>Hà thủ ô đỏ</v>
          </cell>
          <cell r="G20" t="str">
            <v>2</v>
          </cell>
          <cell r="H20" t="str">
            <v>Rễ củ  phơi hay sấy khô của cây Hà thủ ô đỏ</v>
          </cell>
          <cell r="I20" t="str">
            <v>Radix Fallopiae multiflorae</v>
          </cell>
          <cell r="J20" t="str">
            <v>Phức chế</v>
          </cell>
          <cell r="K20" t="str">
            <v>DĐVN V hoặc TCCS</v>
          </cell>
          <cell r="L20" t="str">
            <v>Kg</v>
          </cell>
          <cell r="M20">
            <v>958</v>
          </cell>
          <cell r="N20">
            <v>449925</v>
          </cell>
          <cell r="O20">
            <v>431028150</v>
          </cell>
          <cell r="P20" t="str">
            <v>vn0101643342</v>
          </cell>
          <cell r="Q20" t="str">
            <v>CÔNG TY CỔ PHẦN DƯỢC LIỆU TRƯỜNG XUÂN</v>
          </cell>
          <cell r="R20" t="str">
            <v>PP2400484244</v>
          </cell>
          <cell r="S20">
            <v>32</v>
          </cell>
          <cell r="T20" t="str">
            <v>Hà thủ ô đỏ</v>
          </cell>
          <cell r="U20" t="str">
            <v>Rễ củ  phơi hay sấy khô của cây Hà thủ ô đỏ</v>
          </cell>
          <cell r="V20" t="str">
            <v>Radix Fallopiae multiflorae</v>
          </cell>
          <cell r="W20" t="str">
            <v>Phức chế</v>
          </cell>
          <cell r="X20" t="str">
            <v>Túi PE 2 lớp, 1-5 Kg</v>
          </cell>
          <cell r="Y20">
            <v>2</v>
          </cell>
          <cell r="Z20" t="str">
            <v>18 tháng</v>
          </cell>
          <cell r="AA20" t="str">
            <v>B</v>
          </cell>
          <cell r="AB20" t="str">
            <v>VD-33321-19</v>
          </cell>
          <cell r="AC20" t="str">
            <v>Công ty cổ phần dược liệu Trường Xuân</v>
          </cell>
          <cell r="AD20" t="str">
            <v>Công ty cổ phần dược liệu Trường Xuân</v>
          </cell>
          <cell r="AE20" t="str">
            <v>Kg</v>
          </cell>
          <cell r="AF20">
            <v>435750</v>
          </cell>
          <cell r="AG20">
            <v>958</v>
          </cell>
          <cell r="AH20">
            <v>417448500</v>
          </cell>
          <cell r="AI20">
            <v>0</v>
          </cell>
          <cell r="AJ20">
            <v>417448500</v>
          </cell>
          <cell r="AK20" t="str">
            <v/>
          </cell>
          <cell r="AL20">
            <v>0</v>
          </cell>
          <cell r="AR20">
            <v>0</v>
          </cell>
          <cell r="AT20">
            <v>417448500</v>
          </cell>
          <cell r="AU20">
            <v>2</v>
          </cell>
          <cell r="AV20">
            <v>2</v>
          </cell>
          <cell r="AW20" t="str">
            <v/>
          </cell>
          <cell r="AX20">
            <v>0</v>
          </cell>
          <cell r="AY20">
            <v>89</v>
          </cell>
          <cell r="BB20">
            <v>2</v>
          </cell>
          <cell r="BC20" t="str">
            <v/>
          </cell>
          <cell r="BE20" t="str">
            <v/>
          </cell>
          <cell r="BF20">
            <v>2</v>
          </cell>
        </row>
        <row r="21">
          <cell r="A21" t="str">
            <v>PP2400484245vn0101643342</v>
          </cell>
          <cell r="B21" t="str">
            <v>THUY</v>
          </cell>
          <cell r="C21">
            <v>17</v>
          </cell>
          <cell r="D21" t="str">
            <v>PP2400484245</v>
          </cell>
          <cell r="E21">
            <v>33</v>
          </cell>
          <cell r="F21" t="str">
            <v>Hoài sơn</v>
          </cell>
          <cell r="G21" t="str">
            <v>2</v>
          </cell>
          <cell r="H21" t="str">
            <v>Rễ củ đã chế biến,  phơi hay sấy khô của cây Củ mài</v>
          </cell>
          <cell r="I21" t="str">
            <v>Tuber Dioscoreae persimilis</v>
          </cell>
          <cell r="J21" t="str">
            <v>Phức chế</v>
          </cell>
          <cell r="K21" t="str">
            <v>DĐVN V hoặc TCCS</v>
          </cell>
          <cell r="L21" t="str">
            <v>Kg</v>
          </cell>
          <cell r="M21">
            <v>956</v>
          </cell>
          <cell r="N21">
            <v>300300</v>
          </cell>
          <cell r="O21">
            <v>287086800</v>
          </cell>
          <cell r="P21" t="str">
            <v>vn0101643342</v>
          </cell>
          <cell r="Q21" t="str">
            <v>CÔNG TY CỔ PHẦN DƯỢC LIỆU TRƯỜNG XUÂN</v>
          </cell>
          <cell r="R21" t="str">
            <v>PP2400484245</v>
          </cell>
          <cell r="S21">
            <v>33</v>
          </cell>
          <cell r="T21" t="str">
            <v>Hoài sơn</v>
          </cell>
          <cell r="U21" t="str">
            <v>Rễ củ đã chế biến,  phơi hay sấy khô của cây Củ mài</v>
          </cell>
          <cell r="V21" t="str">
            <v>Tuber Dioscoreae persimilis</v>
          </cell>
          <cell r="W21" t="str">
            <v>Phức chế</v>
          </cell>
          <cell r="X21" t="str">
            <v>Túi PE 2 lớp, 1-5 Kg</v>
          </cell>
          <cell r="Y21">
            <v>2</v>
          </cell>
          <cell r="Z21" t="str">
            <v>18 tháng</v>
          </cell>
          <cell r="AA21" t="str">
            <v>N</v>
          </cell>
          <cell r="AB21" t="str">
            <v>VD-33322-19</v>
          </cell>
          <cell r="AC21" t="str">
            <v>Công ty cổ phần dược liệu Trường Xuân</v>
          </cell>
          <cell r="AD21" t="str">
            <v>Công ty cổ phần dược liệu Trường Xuân</v>
          </cell>
          <cell r="AE21" t="str">
            <v>Kg</v>
          </cell>
          <cell r="AF21">
            <v>296100</v>
          </cell>
          <cell r="AG21">
            <v>956</v>
          </cell>
          <cell r="AH21">
            <v>283071600</v>
          </cell>
          <cell r="AI21">
            <v>0</v>
          </cell>
          <cell r="AJ21">
            <v>283071600</v>
          </cell>
          <cell r="AK21" t="str">
            <v/>
          </cell>
          <cell r="AL21">
            <v>0</v>
          </cell>
          <cell r="AR21">
            <v>0</v>
          </cell>
          <cell r="AT21">
            <v>283071600</v>
          </cell>
          <cell r="AU21">
            <v>3</v>
          </cell>
          <cell r="AV21">
            <v>3</v>
          </cell>
          <cell r="AW21" t="str">
            <v/>
          </cell>
          <cell r="AX21">
            <v>0</v>
          </cell>
          <cell r="AY21">
            <v>91</v>
          </cell>
          <cell r="BB21">
            <v>3</v>
          </cell>
          <cell r="BC21" t="str">
            <v/>
          </cell>
          <cell r="BE21" t="str">
            <v/>
          </cell>
          <cell r="BF21">
            <v>3</v>
          </cell>
        </row>
        <row r="22">
          <cell r="A22" t="str">
            <v>PP2400484246vn0101643342</v>
          </cell>
          <cell r="B22" t="str">
            <v>THUY</v>
          </cell>
          <cell r="C22">
            <v>18</v>
          </cell>
          <cell r="D22" t="str">
            <v>PP2400484246</v>
          </cell>
          <cell r="E22">
            <v>34</v>
          </cell>
          <cell r="F22" t="str">
            <v>Hoàng kỳ (Bạch kỳ)</v>
          </cell>
          <cell r="G22" t="str">
            <v>2</v>
          </cell>
          <cell r="H22" t="str">
            <v>Rễ  phơi hay sấy khô của cây Hoàng kỳ</v>
          </cell>
          <cell r="I22" t="str">
            <v>Radix Astragali membranacei</v>
          </cell>
          <cell r="J22" t="str">
            <v>Phức chế</v>
          </cell>
          <cell r="K22" t="str">
            <v>DĐVN V hoặc TCCS</v>
          </cell>
          <cell r="L22" t="str">
            <v>Kg</v>
          </cell>
          <cell r="M22">
            <v>1544</v>
          </cell>
          <cell r="N22">
            <v>457800</v>
          </cell>
          <cell r="O22">
            <v>706843200</v>
          </cell>
          <cell r="P22" t="str">
            <v>vn0101643342</v>
          </cell>
          <cell r="Q22" t="str">
            <v>CÔNG TY CỔ PHẦN DƯỢC LIỆU TRƯỜNG XUÂN</v>
          </cell>
          <cell r="R22" t="str">
            <v>PP2400484246</v>
          </cell>
          <cell r="S22">
            <v>34</v>
          </cell>
          <cell r="T22" t="str">
            <v>Hoàng kỳ (Bạch kỳ)</v>
          </cell>
          <cell r="U22" t="str">
            <v>Rễ  phơi hay sấy khô của cây Hoàng kỳ</v>
          </cell>
          <cell r="V22" t="str">
            <v>Radix Astragali membranacei</v>
          </cell>
          <cell r="W22" t="str">
            <v>Phức chế</v>
          </cell>
          <cell r="X22" t="str">
            <v>Túi PE 2 lớp, 1-5 Kg</v>
          </cell>
          <cell r="Y22">
            <v>2</v>
          </cell>
          <cell r="Z22" t="str">
            <v>18 tháng</v>
          </cell>
          <cell r="AA22" t="str">
            <v>B</v>
          </cell>
          <cell r="AB22" t="str">
            <v>VD-33323-19</v>
          </cell>
          <cell r="AC22" t="str">
            <v>Công ty cổ phần dược liệu Trường Xuân</v>
          </cell>
          <cell r="AD22" t="str">
            <v>Công ty cổ phần dược liệu Trường Xuân</v>
          </cell>
          <cell r="AE22" t="str">
            <v>Kg</v>
          </cell>
          <cell r="AF22">
            <v>443100</v>
          </cell>
          <cell r="AG22">
            <v>1544</v>
          </cell>
          <cell r="AH22">
            <v>684146400</v>
          </cell>
          <cell r="AI22">
            <v>0</v>
          </cell>
          <cell r="AJ22">
            <v>684146400</v>
          </cell>
          <cell r="AK22" t="str">
            <v/>
          </cell>
          <cell r="AL22">
            <v>0</v>
          </cell>
          <cell r="AR22">
            <v>0</v>
          </cell>
          <cell r="AT22">
            <v>684146400</v>
          </cell>
          <cell r="AU22">
            <v>2</v>
          </cell>
          <cell r="AV22">
            <v>2</v>
          </cell>
          <cell r="AW22" t="str">
            <v/>
          </cell>
          <cell r="AX22">
            <v>0</v>
          </cell>
          <cell r="AY22">
            <v>89</v>
          </cell>
          <cell r="BB22">
            <v>2</v>
          </cell>
          <cell r="BC22" t="str">
            <v/>
          </cell>
          <cell r="BE22" t="str">
            <v/>
          </cell>
          <cell r="BF22">
            <v>2</v>
          </cell>
        </row>
        <row r="23">
          <cell r="A23" t="str">
            <v>PP2400484247vn0101643342</v>
          </cell>
          <cell r="B23" t="str">
            <v>THUY</v>
          </cell>
          <cell r="C23">
            <v>19</v>
          </cell>
          <cell r="D23" t="str">
            <v>PP2400484247</v>
          </cell>
          <cell r="E23">
            <v>35</v>
          </cell>
          <cell r="F23" t="str">
            <v>Hòe hoa</v>
          </cell>
          <cell r="G23" t="str">
            <v>2</v>
          </cell>
          <cell r="H23" t="str">
            <v>Nụ hoa đã phơi hay sấy nhẹ đến khô của cây Hòe</v>
          </cell>
          <cell r="I23" t="str">
            <v>Flos Styphnolobii japonici</v>
          </cell>
          <cell r="J23" t="str">
            <v>Phức chế</v>
          </cell>
          <cell r="K23" t="str">
            <v>DĐVN V hoặc TCCS</v>
          </cell>
          <cell r="L23" t="str">
            <v>Kg</v>
          </cell>
          <cell r="M23">
            <v>260</v>
          </cell>
          <cell r="N23">
            <v>627900</v>
          </cell>
          <cell r="O23">
            <v>163254000</v>
          </cell>
          <cell r="P23" t="str">
            <v>vn0101643342</v>
          </cell>
          <cell r="Q23" t="str">
            <v>CÔNG TY CỔ PHẦN DƯỢC LIỆU TRƯỜNG XUÂN</v>
          </cell>
          <cell r="R23" t="str">
            <v>PP2400484247</v>
          </cell>
          <cell r="S23">
            <v>35</v>
          </cell>
          <cell r="T23" t="str">
            <v>Hòe hoa</v>
          </cell>
          <cell r="U23" t="str">
            <v>Nụ hoa đã phơi hay sấy nhẹ đến khô của cây Hòe</v>
          </cell>
          <cell r="V23" t="str">
            <v>Flos Styphnolobii japonici</v>
          </cell>
          <cell r="W23" t="str">
            <v>Phức chế</v>
          </cell>
          <cell r="X23" t="str">
            <v>Túi PE 2 lớp, 1-5 Kg</v>
          </cell>
          <cell r="Y23">
            <v>2</v>
          </cell>
          <cell r="Z23" t="str">
            <v>18 tháng</v>
          </cell>
          <cell r="AA23" t="str">
            <v>N</v>
          </cell>
          <cell r="AB23" t="str">
            <v>VD-33325-19</v>
          </cell>
          <cell r="AC23" t="str">
            <v>Công ty cổ phần dược liệu Trường Xuân</v>
          </cell>
          <cell r="AD23" t="str">
            <v>Công ty cổ phần dược liệu Trường Xuân</v>
          </cell>
          <cell r="AE23" t="str">
            <v>Kg</v>
          </cell>
          <cell r="AF23">
            <v>623700</v>
          </cell>
          <cell r="AG23">
            <v>260</v>
          </cell>
          <cell r="AH23">
            <v>162162000</v>
          </cell>
          <cell r="AI23">
            <v>0</v>
          </cell>
          <cell r="AJ23">
            <v>162162000</v>
          </cell>
          <cell r="AK23" t="str">
            <v/>
          </cell>
          <cell r="AL23">
            <v>0</v>
          </cell>
          <cell r="AR23">
            <v>0</v>
          </cell>
          <cell r="AT23">
            <v>162162000</v>
          </cell>
          <cell r="AU23">
            <v>2</v>
          </cell>
          <cell r="AV23">
            <v>2</v>
          </cell>
          <cell r="AW23" t="str">
            <v/>
          </cell>
          <cell r="AX23">
            <v>0</v>
          </cell>
          <cell r="AY23">
            <v>91</v>
          </cell>
          <cell r="BB23">
            <v>2</v>
          </cell>
          <cell r="BC23" t="str">
            <v/>
          </cell>
          <cell r="BE23" t="str">
            <v/>
          </cell>
          <cell r="BF23">
            <v>2</v>
          </cell>
        </row>
        <row r="24">
          <cell r="A24" t="str">
            <v>PP2400484250vn0101643342</v>
          </cell>
          <cell r="B24" t="str">
            <v>MAI</v>
          </cell>
          <cell r="C24">
            <v>20</v>
          </cell>
          <cell r="D24" t="str">
            <v>PP2400484250</v>
          </cell>
          <cell r="E24">
            <v>38</v>
          </cell>
          <cell r="F24" t="str">
            <v>Huyền sâm</v>
          </cell>
          <cell r="G24" t="str">
            <v>2</v>
          </cell>
          <cell r="H24" t="str">
            <v>Rễ đã phơi khô của cây Huyền sâm</v>
          </cell>
          <cell r="I24" t="str">
            <v>Radix Scrophulariae</v>
          </cell>
          <cell r="J24" t="str">
            <v>Sơ chế</v>
          </cell>
          <cell r="K24" t="str">
            <v>DĐVN V hoặc TCCS</v>
          </cell>
          <cell r="L24" t="str">
            <v>Kg</v>
          </cell>
          <cell r="M24">
            <v>170</v>
          </cell>
          <cell r="N24">
            <v>252000</v>
          </cell>
          <cell r="O24">
            <v>42840000</v>
          </cell>
          <cell r="P24" t="str">
            <v>vn0101643342</v>
          </cell>
          <cell r="Q24" t="str">
            <v>CÔNG TY CỔ PHẦN DƯỢC LIỆU TRƯỜNG XUÂN</v>
          </cell>
          <cell r="R24" t="str">
            <v>PP2400484250</v>
          </cell>
          <cell r="S24">
            <v>38</v>
          </cell>
          <cell r="T24" t="str">
            <v>Huyền sâm</v>
          </cell>
          <cell r="U24" t="str">
            <v>Rễ đã phơi khô của cây Huyền sâm</v>
          </cell>
          <cell r="V24" t="str">
            <v>Radix Scrophulariae</v>
          </cell>
          <cell r="W24" t="str">
            <v>Sơ chế</v>
          </cell>
          <cell r="X24" t="str">
            <v>Túi PE 2 lớp, 1-5 Kg</v>
          </cell>
          <cell r="Y24">
            <v>2</v>
          </cell>
          <cell r="Z24" t="str">
            <v>18 tháng</v>
          </cell>
          <cell r="AA24" t="str">
            <v>B</v>
          </cell>
          <cell r="AB24" t="str">
            <v>VD-33326-19</v>
          </cell>
          <cell r="AC24" t="str">
            <v>Công ty cổ phần dược liệu Trường Xuân</v>
          </cell>
          <cell r="AD24" t="str">
            <v>Công ty cổ phần dược liệu Trường Xuân</v>
          </cell>
          <cell r="AE24" t="str">
            <v>Kg</v>
          </cell>
          <cell r="AF24">
            <v>237300</v>
          </cell>
          <cell r="AG24">
            <v>170</v>
          </cell>
          <cell r="AH24">
            <v>40341000</v>
          </cell>
          <cell r="AI24">
            <v>0</v>
          </cell>
          <cell r="AJ24">
            <v>40341000</v>
          </cell>
          <cell r="AK24" t="str">
            <v/>
          </cell>
          <cell r="AL24">
            <v>0</v>
          </cell>
          <cell r="AR24">
            <v>0</v>
          </cell>
          <cell r="AT24">
            <v>40341000</v>
          </cell>
          <cell r="AU24">
            <v>2</v>
          </cell>
          <cell r="AV24">
            <v>2</v>
          </cell>
          <cell r="AW24" t="str">
            <v/>
          </cell>
          <cell r="AX24">
            <v>0</v>
          </cell>
          <cell r="AY24">
            <v>91</v>
          </cell>
          <cell r="BB24">
            <v>2</v>
          </cell>
          <cell r="BC24" t="str">
            <v/>
          </cell>
          <cell r="BE24" t="str">
            <v/>
          </cell>
          <cell r="BF24">
            <v>2</v>
          </cell>
        </row>
        <row r="25">
          <cell r="A25" t="str">
            <v>PP2400484251vn0101643342</v>
          </cell>
          <cell r="B25" t="str">
            <v>MAI</v>
          </cell>
          <cell r="C25">
            <v>21</v>
          </cell>
          <cell r="D25" t="str">
            <v>PP2400484251</v>
          </cell>
          <cell r="E25">
            <v>39</v>
          </cell>
          <cell r="F25" t="str">
            <v>Huyết giác</v>
          </cell>
          <cell r="G25" t="str">
            <v>2</v>
          </cell>
          <cell r="H25" t="str">
            <v>Lõi gỗ phần gốc thân có chứa nhựa đã phơi hay sấy khô của cây Huyết giác</v>
          </cell>
          <cell r="I25" t="str">
            <v>Lignum Dracaenae cambodianae</v>
          </cell>
          <cell r="J25" t="str">
            <v>Sơ chế</v>
          </cell>
          <cell r="K25" t="str">
            <v>DĐVN V hoặc TCCS</v>
          </cell>
          <cell r="L25" t="str">
            <v>Kg</v>
          </cell>
          <cell r="M25">
            <v>908</v>
          </cell>
          <cell r="N25">
            <v>557000</v>
          </cell>
          <cell r="O25">
            <v>505756000</v>
          </cell>
          <cell r="P25" t="str">
            <v>vn0101643342</v>
          </cell>
          <cell r="Q25" t="str">
            <v>CÔNG TY CỔ PHẦN DƯỢC LIỆU TRƯỜNG XUÂN</v>
          </cell>
          <cell r="R25" t="str">
            <v>PP2400484251</v>
          </cell>
          <cell r="S25">
            <v>39</v>
          </cell>
          <cell r="T25" t="str">
            <v>Huyết giác</v>
          </cell>
          <cell r="U25" t="str">
            <v>Lõi gỗ phần gốc thân có chứa nhựa đã phơi hay sấy khô của cây Huyết giác</v>
          </cell>
          <cell r="V25" t="str">
            <v>Lignum Dracaenae cambodianae</v>
          </cell>
          <cell r="W25" t="str">
            <v>Sơ chế</v>
          </cell>
          <cell r="X25" t="str">
            <v>Túi PE 2 lớp, 1-5 Kg</v>
          </cell>
          <cell r="Y25">
            <v>2</v>
          </cell>
          <cell r="Z25" t="str">
            <v>18 tháng</v>
          </cell>
          <cell r="AA25" t="str">
            <v>N</v>
          </cell>
          <cell r="AB25" t="str">
            <v>VCT- 00358-23</v>
          </cell>
          <cell r="AC25" t="str">
            <v>Công ty cổ phần dược liệu Trường Xuân</v>
          </cell>
          <cell r="AD25" t="str">
            <v>Công ty cổ phần dược liệu Trường Xuân</v>
          </cell>
          <cell r="AE25" t="str">
            <v>Kg</v>
          </cell>
          <cell r="AF25">
            <v>540750</v>
          </cell>
          <cell r="AG25">
            <v>908</v>
          </cell>
          <cell r="AH25">
            <v>491001000</v>
          </cell>
          <cell r="AI25">
            <v>0</v>
          </cell>
          <cell r="AJ25">
            <v>491001000</v>
          </cell>
          <cell r="AK25" t="str">
            <v/>
          </cell>
          <cell r="AL25">
            <v>0</v>
          </cell>
          <cell r="AR25">
            <v>0</v>
          </cell>
          <cell r="AT25">
            <v>491001000</v>
          </cell>
          <cell r="AU25">
            <v>1</v>
          </cell>
          <cell r="AV25">
            <v>1</v>
          </cell>
          <cell r="AW25" t="str">
            <v/>
          </cell>
          <cell r="AX25">
            <v>0</v>
          </cell>
          <cell r="AY25">
            <v>93</v>
          </cell>
          <cell r="BB25">
            <v>1</v>
          </cell>
          <cell r="BC25" t="str">
            <v/>
          </cell>
          <cell r="BE25" t="str">
            <v/>
          </cell>
          <cell r="BF25">
            <v>1</v>
          </cell>
        </row>
        <row r="26">
          <cell r="A26" t="str">
            <v>PP2400484255vn0101643342</v>
          </cell>
          <cell r="B26" t="str">
            <v>MAI</v>
          </cell>
          <cell r="C26">
            <v>22</v>
          </cell>
          <cell r="D26" t="str">
            <v>PP2400484255</v>
          </cell>
          <cell r="E26">
            <v>43</v>
          </cell>
          <cell r="F26" t="str">
            <v>Kê huyết đằng</v>
          </cell>
          <cell r="G26" t="str">
            <v>2</v>
          </cell>
          <cell r="H26" t="str">
            <v>Thân đã thái thành phiến đã phơi hay sấy khô của cây Kê huyết đằng</v>
          </cell>
          <cell r="I26" t="str">
            <v>Caulis Spatholobi</v>
          </cell>
          <cell r="J26" t="str">
            <v>Sơ chế</v>
          </cell>
          <cell r="K26" t="str">
            <v>DĐVN V hoặc TCCS</v>
          </cell>
          <cell r="L26" t="str">
            <v>Kg</v>
          </cell>
          <cell r="M26">
            <v>470</v>
          </cell>
          <cell r="N26">
            <v>199500</v>
          </cell>
          <cell r="O26">
            <v>93765000</v>
          </cell>
          <cell r="P26" t="str">
            <v>vn0101643342</v>
          </cell>
          <cell r="Q26" t="str">
            <v>CÔNG TY CỔ PHẦN DƯỢC LIỆU TRƯỜNG XUÂN</v>
          </cell>
          <cell r="R26" t="str">
            <v>PP2400484255</v>
          </cell>
          <cell r="S26">
            <v>43</v>
          </cell>
          <cell r="T26" t="str">
            <v>Kê huyết đằng</v>
          </cell>
          <cell r="U26" t="str">
            <v>Thân đã thái thành phiến đã phơi hay sấy khô của cây Kê huyết đằng</v>
          </cell>
          <cell r="V26" t="str">
            <v>Caulis Spatholobi</v>
          </cell>
          <cell r="W26" t="str">
            <v>Sơ chế</v>
          </cell>
          <cell r="X26" t="str">
            <v>Túi PE 2 lớp, 1-5 Kg</v>
          </cell>
          <cell r="Y26">
            <v>2</v>
          </cell>
          <cell r="Z26" t="str">
            <v>18 tháng</v>
          </cell>
          <cell r="AA26" t="str">
            <v>N</v>
          </cell>
          <cell r="AB26" t="str">
            <v>VCT- 00359-23</v>
          </cell>
          <cell r="AC26" t="str">
            <v>Công ty cổ phần dược liệu Trường Xuân</v>
          </cell>
          <cell r="AD26" t="str">
            <v>Công ty cổ phần dược liệu Trường Xuân</v>
          </cell>
          <cell r="AE26" t="str">
            <v>Kg</v>
          </cell>
          <cell r="AF26">
            <v>195300</v>
          </cell>
          <cell r="AG26">
            <v>470</v>
          </cell>
          <cell r="AH26">
            <v>91791000</v>
          </cell>
          <cell r="AI26">
            <v>0</v>
          </cell>
          <cell r="AJ26">
            <v>91791000</v>
          </cell>
          <cell r="AK26" t="str">
            <v/>
          </cell>
          <cell r="AL26">
            <v>0</v>
          </cell>
          <cell r="AR26">
            <v>0</v>
          </cell>
          <cell r="AT26">
            <v>91791000</v>
          </cell>
          <cell r="AU26">
            <v>3</v>
          </cell>
          <cell r="AV26">
            <v>3</v>
          </cell>
          <cell r="AW26" t="str">
            <v/>
          </cell>
          <cell r="AX26">
            <v>0</v>
          </cell>
          <cell r="AY26">
            <v>93</v>
          </cell>
          <cell r="BB26">
            <v>3</v>
          </cell>
          <cell r="BC26" t="str">
            <v/>
          </cell>
          <cell r="BE26" t="str">
            <v/>
          </cell>
          <cell r="BF26">
            <v>3</v>
          </cell>
        </row>
        <row r="27">
          <cell r="A27" t="str">
            <v>PP2400484257vn0101643342</v>
          </cell>
          <cell r="B27" t="str">
            <v>MAI</v>
          </cell>
          <cell r="C27">
            <v>23</v>
          </cell>
          <cell r="D27" t="str">
            <v>PP2400484257</v>
          </cell>
          <cell r="E27">
            <v>45</v>
          </cell>
          <cell r="F27" t="str">
            <v>Khương hoàng/Uất kim</v>
          </cell>
          <cell r="G27" t="str">
            <v>2</v>
          </cell>
          <cell r="H27" t="str">
            <v>Thân rễ phơi khô của cây Nghệ</v>
          </cell>
          <cell r="I27" t="str">
            <v>Rhizoma et Radix Curcumae longae</v>
          </cell>
          <cell r="J27" t="str">
            <v>Sơ chế</v>
          </cell>
          <cell r="K27" t="str">
            <v>DĐVN V hoặc TCCS</v>
          </cell>
          <cell r="L27" t="str">
            <v>Kg</v>
          </cell>
          <cell r="M27">
            <v>244</v>
          </cell>
          <cell r="N27">
            <v>157500</v>
          </cell>
          <cell r="O27">
            <v>38430000</v>
          </cell>
          <cell r="P27" t="str">
            <v>vn0101643342</v>
          </cell>
          <cell r="Q27" t="str">
            <v>CÔNG TY CỔ PHẦN DƯỢC LIỆU TRƯỜNG XUÂN</v>
          </cell>
          <cell r="R27" t="str">
            <v>PP2400484257</v>
          </cell>
          <cell r="S27">
            <v>45</v>
          </cell>
          <cell r="T27" t="str">
            <v>Khương hoàng/Uất kim</v>
          </cell>
          <cell r="U27" t="str">
            <v>Thân rễ phơi khô của cây Nghệ</v>
          </cell>
          <cell r="V27" t="str">
            <v>Rhizoma et Radix Curcumae longae</v>
          </cell>
          <cell r="W27" t="str">
            <v>Sơ chế</v>
          </cell>
          <cell r="X27" t="str">
            <v>Túi PE 2 lớp, 1-5 Kg</v>
          </cell>
          <cell r="Y27">
            <v>2</v>
          </cell>
          <cell r="Z27" t="str">
            <v>18 tháng</v>
          </cell>
          <cell r="AA27" t="str">
            <v>N</v>
          </cell>
          <cell r="AB27" t="str">
            <v>VCT- 00360-23</v>
          </cell>
          <cell r="AC27" t="str">
            <v>Công ty cổ phần dược liệu Trường Xuân</v>
          </cell>
          <cell r="AD27" t="str">
            <v>Công ty cổ phần dược liệu Trường Xuân</v>
          </cell>
          <cell r="AE27" t="str">
            <v>Kg</v>
          </cell>
          <cell r="AF27">
            <v>153300</v>
          </cell>
          <cell r="AG27">
            <v>244</v>
          </cell>
          <cell r="AH27">
            <v>37405200</v>
          </cell>
          <cell r="AI27">
            <v>0</v>
          </cell>
          <cell r="AJ27">
            <v>37405200</v>
          </cell>
          <cell r="AK27" t="str">
            <v/>
          </cell>
          <cell r="AL27">
            <v>0</v>
          </cell>
          <cell r="AR27">
            <v>0</v>
          </cell>
          <cell r="AT27">
            <v>37405200</v>
          </cell>
          <cell r="AU27">
            <v>3</v>
          </cell>
          <cell r="AV27">
            <v>3</v>
          </cell>
          <cell r="AW27" t="str">
            <v/>
          </cell>
          <cell r="AX27">
            <v>0</v>
          </cell>
          <cell r="AY27">
            <v>93</v>
          </cell>
          <cell r="BB27">
            <v>3</v>
          </cell>
          <cell r="BC27" t="str">
            <v/>
          </cell>
          <cell r="BE27" t="str">
            <v/>
          </cell>
          <cell r="BF27">
            <v>3</v>
          </cell>
        </row>
        <row r="28">
          <cell r="A28" t="str">
            <v>PP2400484259vn0101643342</v>
          </cell>
          <cell r="B28" t="str">
            <v>MAI</v>
          </cell>
          <cell r="C28">
            <v>24</v>
          </cell>
          <cell r="D28" t="str">
            <v>PP2400484259</v>
          </cell>
          <cell r="E28">
            <v>47</v>
          </cell>
          <cell r="F28" t="str">
            <v>Kim ngân hoa</v>
          </cell>
          <cell r="G28" t="str">
            <v>2</v>
          </cell>
          <cell r="H28" t="str">
            <v>Nụ hoa có lẫn một số hoa đã phơi hay sấy khô của cây Kim ngân</v>
          </cell>
          <cell r="I28" t="str">
            <v>Flos Lonicerae</v>
          </cell>
          <cell r="J28" t="str">
            <v>Sơ chế</v>
          </cell>
          <cell r="K28" t="str">
            <v>DĐVN V hoặc TCCS</v>
          </cell>
          <cell r="L28" t="str">
            <v>Kg</v>
          </cell>
          <cell r="M28">
            <v>150</v>
          </cell>
          <cell r="N28">
            <v>1575000</v>
          </cell>
          <cell r="O28">
            <v>236250000</v>
          </cell>
          <cell r="P28" t="str">
            <v>vn0101643342</v>
          </cell>
          <cell r="Q28" t="str">
            <v>CÔNG TY CỔ PHẦN DƯỢC LIỆU TRƯỜNG XUÂN</v>
          </cell>
          <cell r="R28" t="str">
            <v>PP2400484259</v>
          </cell>
          <cell r="S28">
            <v>47</v>
          </cell>
          <cell r="T28" t="str">
            <v>Kim ngân hoa</v>
          </cell>
          <cell r="U28" t="str">
            <v>Nụ hoa có lẫn một số hoa đã phơi hay sấy khô của cây Kim ngân</v>
          </cell>
          <cell r="V28" t="str">
            <v>Flos Lonicerae</v>
          </cell>
          <cell r="W28" t="str">
            <v>Sơ chế</v>
          </cell>
          <cell r="X28" t="str">
            <v>Túi PE 2 lớp, 1-5 Kg</v>
          </cell>
          <cell r="Y28">
            <v>2</v>
          </cell>
          <cell r="Z28" t="str">
            <v>18 tháng</v>
          </cell>
          <cell r="AA28" t="str">
            <v>B</v>
          </cell>
          <cell r="AB28" t="str">
            <v>VCT- 00361-23</v>
          </cell>
          <cell r="AC28" t="str">
            <v>Công ty cổ phần dược liệu Trường Xuân</v>
          </cell>
          <cell r="AD28" t="str">
            <v>Công ty cổ phần dược liệu Trường Xuân</v>
          </cell>
          <cell r="AE28" t="str">
            <v>Kg</v>
          </cell>
          <cell r="AF28">
            <v>1560300</v>
          </cell>
          <cell r="AG28">
            <v>150</v>
          </cell>
          <cell r="AH28">
            <v>234045000</v>
          </cell>
          <cell r="AI28">
            <v>0</v>
          </cell>
          <cell r="AJ28">
            <v>234045000</v>
          </cell>
          <cell r="AK28" t="str">
            <v/>
          </cell>
          <cell r="AL28">
            <v>0</v>
          </cell>
          <cell r="AR28">
            <v>0</v>
          </cell>
          <cell r="AT28">
            <v>234045000</v>
          </cell>
          <cell r="AU28">
            <v>4</v>
          </cell>
          <cell r="AV28">
            <v>4</v>
          </cell>
          <cell r="AW28" t="str">
            <v/>
          </cell>
          <cell r="AX28">
            <v>0</v>
          </cell>
          <cell r="AY28">
            <v>91</v>
          </cell>
          <cell r="BB28">
            <v>4</v>
          </cell>
          <cell r="BC28" t="str">
            <v/>
          </cell>
          <cell r="BE28" t="str">
            <v/>
          </cell>
          <cell r="BF28">
            <v>4</v>
          </cell>
        </row>
        <row r="29">
          <cell r="A29" t="str">
            <v>PP2400484262vn0101643342</v>
          </cell>
          <cell r="B29" t="str">
            <v>MAI</v>
          </cell>
          <cell r="C29">
            <v>25</v>
          </cell>
          <cell r="D29" t="str">
            <v>PP2400484262</v>
          </cell>
          <cell r="E29">
            <v>50</v>
          </cell>
          <cell r="F29" t="str">
            <v>Liên kiều</v>
          </cell>
          <cell r="G29" t="str">
            <v>2</v>
          </cell>
          <cell r="H29" t="str">
            <v>Quả chín đã phơi hay sấy khô của cây Liên kiều</v>
          </cell>
          <cell r="I29" t="str">
            <v>Fructus Forsythiae</v>
          </cell>
          <cell r="J29" t="str">
            <v>Sơ chế</v>
          </cell>
          <cell r="K29" t="str">
            <v>DĐVN V hoặc TCCS</v>
          </cell>
          <cell r="L29" t="str">
            <v>Kg</v>
          </cell>
          <cell r="M29">
            <v>136</v>
          </cell>
          <cell r="N29">
            <v>1365000</v>
          </cell>
          <cell r="O29">
            <v>185640000</v>
          </cell>
          <cell r="P29" t="str">
            <v>vn0101643342</v>
          </cell>
          <cell r="Q29" t="str">
            <v>CÔNG TY CỔ PHẦN DƯỢC LIỆU TRƯỜNG XUÂN</v>
          </cell>
          <cell r="R29" t="str">
            <v>PP2400484262</v>
          </cell>
          <cell r="S29">
            <v>50</v>
          </cell>
          <cell r="T29" t="str">
            <v>Liên kiều</v>
          </cell>
          <cell r="U29" t="str">
            <v>Quả chín đã phơi hay sấy khô của cây Liên kiều</v>
          </cell>
          <cell r="V29" t="str">
            <v>Fructus Forsythiae</v>
          </cell>
          <cell r="W29" t="str">
            <v>Sơ chế</v>
          </cell>
          <cell r="X29" t="str">
            <v>Túi PE 2 lớp, 1-5 Kg</v>
          </cell>
          <cell r="Y29">
            <v>2</v>
          </cell>
          <cell r="Z29" t="str">
            <v>18 tháng</v>
          </cell>
          <cell r="AA29" t="str">
            <v>B</v>
          </cell>
          <cell r="AB29" t="str">
            <v>VD-33328-19</v>
          </cell>
          <cell r="AC29" t="str">
            <v>Công ty cổ phần dược liệu Trường Xuân</v>
          </cell>
          <cell r="AD29" t="str">
            <v>Công ty cổ phần dược liệu Trường Xuân</v>
          </cell>
          <cell r="AE29" t="str">
            <v>Kg</v>
          </cell>
          <cell r="AF29">
            <v>1350300</v>
          </cell>
          <cell r="AG29">
            <v>136</v>
          </cell>
          <cell r="AH29">
            <v>183640800</v>
          </cell>
          <cell r="AI29">
            <v>0</v>
          </cell>
          <cell r="AJ29">
            <v>183640800</v>
          </cell>
          <cell r="AK29" t="str">
            <v/>
          </cell>
          <cell r="AL29">
            <v>0</v>
          </cell>
          <cell r="AR29">
            <v>0</v>
          </cell>
          <cell r="AT29">
            <v>183640800</v>
          </cell>
          <cell r="AU29">
            <v>3</v>
          </cell>
          <cell r="AV29">
            <v>3</v>
          </cell>
          <cell r="AW29" t="str">
            <v/>
          </cell>
          <cell r="AX29">
            <v>0</v>
          </cell>
          <cell r="AY29">
            <v>91</v>
          </cell>
          <cell r="BB29">
            <v>3</v>
          </cell>
          <cell r="BC29" t="str">
            <v/>
          </cell>
          <cell r="BE29" t="str">
            <v/>
          </cell>
          <cell r="BF29">
            <v>3</v>
          </cell>
        </row>
        <row r="30">
          <cell r="A30" t="str">
            <v>PP2400484263vn0101643342</v>
          </cell>
          <cell r="B30" t="str">
            <v>MAI</v>
          </cell>
          <cell r="C30">
            <v>26</v>
          </cell>
          <cell r="D30" t="str">
            <v>PP2400484263</v>
          </cell>
          <cell r="E30">
            <v>51</v>
          </cell>
          <cell r="F30" t="str">
            <v>Liên nhục</v>
          </cell>
          <cell r="G30" t="str">
            <v>2</v>
          </cell>
          <cell r="H30" t="str">
            <v>Hạt còn màng mỏng của quả già đã phơi hay sấy khô của cây Sen</v>
          </cell>
          <cell r="I30" t="str">
            <v>Semen Nelumbinis</v>
          </cell>
          <cell r="J30" t="str">
            <v>Sơ chế</v>
          </cell>
          <cell r="K30" t="str">
            <v>DĐVN V hoặc TCCS</v>
          </cell>
          <cell r="L30" t="str">
            <v>Kg</v>
          </cell>
          <cell r="M30">
            <v>840</v>
          </cell>
          <cell r="N30">
            <v>242000</v>
          </cell>
          <cell r="O30">
            <v>203280000</v>
          </cell>
          <cell r="P30" t="str">
            <v>vn0101643342</v>
          </cell>
          <cell r="Q30" t="str">
            <v>CÔNG TY CỔ PHẦN DƯỢC LIỆU TRƯỜNG XUÂN</v>
          </cell>
          <cell r="R30" t="str">
            <v>PP2400484263</v>
          </cell>
          <cell r="S30">
            <v>51</v>
          </cell>
          <cell r="T30" t="str">
            <v>Liên nhục</v>
          </cell>
          <cell r="U30" t="str">
            <v>Hạt còn màng mỏng của quả già đã phơi hay sấy khô của cây Sen</v>
          </cell>
          <cell r="V30" t="str">
            <v>Semen Nelumbinis</v>
          </cell>
          <cell r="W30" t="str">
            <v>Sơ chế</v>
          </cell>
          <cell r="X30" t="str">
            <v>Túi PE 2 lớp, 1-5 Kg</v>
          </cell>
          <cell r="Y30">
            <v>2</v>
          </cell>
          <cell r="Z30" t="str">
            <v>18 tháng</v>
          </cell>
          <cell r="AA30" t="str">
            <v>N</v>
          </cell>
          <cell r="AB30" t="str">
            <v>VCT- 00362-23</v>
          </cell>
          <cell r="AC30" t="str">
            <v>Công ty cổ phần dược liệu Trường Xuân</v>
          </cell>
          <cell r="AD30" t="str">
            <v>Công ty cổ phần dược liệu Trường Xuân</v>
          </cell>
          <cell r="AE30" t="str">
            <v>Kg</v>
          </cell>
          <cell r="AF30">
            <v>231000</v>
          </cell>
          <cell r="AG30">
            <v>840</v>
          </cell>
          <cell r="AH30">
            <v>194040000</v>
          </cell>
          <cell r="AI30">
            <v>0</v>
          </cell>
          <cell r="AJ30">
            <v>194040000</v>
          </cell>
          <cell r="AK30" t="str">
            <v/>
          </cell>
          <cell r="AL30">
            <v>0</v>
          </cell>
          <cell r="AR30">
            <v>0</v>
          </cell>
          <cell r="AT30">
            <v>194040000</v>
          </cell>
          <cell r="AU30">
            <v>1</v>
          </cell>
          <cell r="AV30">
            <v>1</v>
          </cell>
          <cell r="AW30" t="str">
            <v/>
          </cell>
          <cell r="AX30">
            <v>0</v>
          </cell>
          <cell r="AY30">
            <v>93</v>
          </cell>
          <cell r="BB30">
            <v>1</v>
          </cell>
          <cell r="BC30" t="str">
            <v/>
          </cell>
          <cell r="BE30" t="str">
            <v/>
          </cell>
          <cell r="BF30">
            <v>1</v>
          </cell>
        </row>
        <row r="31">
          <cell r="A31" t="str">
            <v>PP2400484265vn0101643342</v>
          </cell>
          <cell r="B31" t="str">
            <v>MAI</v>
          </cell>
          <cell r="C31">
            <v>27</v>
          </cell>
          <cell r="D31" t="str">
            <v>PP2400484265</v>
          </cell>
          <cell r="E31">
            <v>53</v>
          </cell>
          <cell r="F31" t="str">
            <v>Long nhãn</v>
          </cell>
          <cell r="G31" t="str">
            <v>2</v>
          </cell>
          <cell r="H31" t="str">
            <v>Áo hạt của quả đã phơi sấy khô của cây Nhãn.</v>
          </cell>
          <cell r="I31" t="str">
            <v>Arillus Longan</v>
          </cell>
          <cell r="J31" t="str">
            <v>Sơ chế</v>
          </cell>
          <cell r="K31" t="str">
            <v>DĐVN V hoặc TCCS</v>
          </cell>
          <cell r="L31" t="str">
            <v>Kg</v>
          </cell>
          <cell r="M31">
            <v>974</v>
          </cell>
          <cell r="N31">
            <v>543000</v>
          </cell>
          <cell r="O31">
            <v>528882000</v>
          </cell>
          <cell r="P31" t="str">
            <v>vn0101643342</v>
          </cell>
          <cell r="Q31" t="str">
            <v>CÔNG TY CỔ PHẦN DƯỢC LIỆU TRƯỜNG XUÂN</v>
          </cell>
          <cell r="R31" t="str">
            <v>PP2400484265</v>
          </cell>
          <cell r="S31">
            <v>53</v>
          </cell>
          <cell r="T31" t="str">
            <v>Long nhãn</v>
          </cell>
          <cell r="U31" t="str">
            <v>Áo hạt của quả đã phơi sấy khô của cây Nhãn.</v>
          </cell>
          <cell r="V31" t="str">
            <v>Arillus Longan</v>
          </cell>
          <cell r="W31" t="str">
            <v>Sơ chế</v>
          </cell>
          <cell r="X31" t="str">
            <v>Túi PE 2 lớp, 1-5 Kg</v>
          </cell>
          <cell r="Y31">
            <v>2</v>
          </cell>
          <cell r="Z31" t="str">
            <v>18 tháng</v>
          </cell>
          <cell r="AA31" t="str">
            <v>N</v>
          </cell>
          <cell r="AB31" t="str">
            <v>VCT- 00396-23</v>
          </cell>
          <cell r="AC31" t="str">
            <v>Công ty cổ phần dược liệu Trường Xuân</v>
          </cell>
          <cell r="AD31" t="str">
            <v>Công ty cổ phần dược liệu Trường Xuân</v>
          </cell>
          <cell r="AE31" t="str">
            <v>Kg</v>
          </cell>
          <cell r="AF31">
            <v>538650</v>
          </cell>
          <cell r="AG31">
            <v>974</v>
          </cell>
          <cell r="AH31">
            <v>524645100</v>
          </cell>
          <cell r="AI31">
            <v>0</v>
          </cell>
          <cell r="AJ31">
            <v>524645100</v>
          </cell>
          <cell r="AK31" t="str">
            <v/>
          </cell>
          <cell r="AL31" t="str">
            <v>Không</v>
          </cell>
          <cell r="AR31">
            <v>0</v>
          </cell>
          <cell r="AT31">
            <v>524645100</v>
          </cell>
          <cell r="AU31">
            <v>2</v>
          </cell>
          <cell r="AV31">
            <v>2</v>
          </cell>
          <cell r="AW31" t="str">
            <v/>
          </cell>
          <cell r="AX31">
            <v>0</v>
          </cell>
          <cell r="AY31">
            <v>93</v>
          </cell>
          <cell r="BB31">
            <v>2</v>
          </cell>
          <cell r="BC31" t="str">
            <v/>
          </cell>
          <cell r="BE31" t="str">
            <v/>
          </cell>
          <cell r="BF31">
            <v>2</v>
          </cell>
        </row>
        <row r="32">
          <cell r="A32" t="str">
            <v>PP2400484268vn0101643342</v>
          </cell>
          <cell r="B32" t="str">
            <v>MAI</v>
          </cell>
          <cell r="C32">
            <v>28</v>
          </cell>
          <cell r="D32" t="str">
            <v>PP2400484268</v>
          </cell>
          <cell r="E32">
            <v>56</v>
          </cell>
          <cell r="F32" t="str">
            <v>Mẫu đơn bì</v>
          </cell>
          <cell r="G32" t="str">
            <v>2</v>
          </cell>
          <cell r="H32" t="str">
            <v>Vỏ rễ  phơi khô của cây Mẫu đơn</v>
          </cell>
          <cell r="I32" t="str">
            <v>Cortex Paeoniae suffruticosae</v>
          </cell>
          <cell r="J32" t="str">
            <v>Sơ chế</v>
          </cell>
          <cell r="K32" t="str">
            <v>DĐVN V hoặc TCCS</v>
          </cell>
          <cell r="L32" t="str">
            <v>Kg</v>
          </cell>
          <cell r="M32">
            <v>312</v>
          </cell>
          <cell r="N32">
            <v>540750</v>
          </cell>
          <cell r="O32">
            <v>168714000</v>
          </cell>
          <cell r="P32" t="str">
            <v>vn0101643342</v>
          </cell>
          <cell r="Q32" t="str">
            <v>CÔNG TY CỔ PHẦN DƯỢC LIỆU TRƯỜNG XUÂN</v>
          </cell>
          <cell r="R32" t="str">
            <v>PP2400484268</v>
          </cell>
          <cell r="S32">
            <v>56</v>
          </cell>
          <cell r="T32" t="str">
            <v>Mẫu đơn bì</v>
          </cell>
          <cell r="U32" t="str">
            <v>Vỏ rễ  phơi khô của cây Mẫu đơn</v>
          </cell>
          <cell r="V32" t="str">
            <v>Cortex Paeoniae suffruticosae</v>
          </cell>
          <cell r="W32" t="str">
            <v>Sơ chế</v>
          </cell>
          <cell r="X32" t="str">
            <v>Túi PE 2 lớp, 1-5 Kg</v>
          </cell>
          <cell r="Y32">
            <v>2</v>
          </cell>
          <cell r="Z32" t="str">
            <v>18 tháng</v>
          </cell>
          <cell r="AA32" t="str">
            <v>B</v>
          </cell>
          <cell r="AB32" t="str">
            <v>VCT- 00398-23</v>
          </cell>
          <cell r="AC32" t="str">
            <v>Công ty cổ phần dược liệu Trường Xuân</v>
          </cell>
          <cell r="AD32" t="str">
            <v>Công ty cổ phần dược liệu Trường Xuân</v>
          </cell>
          <cell r="AE32" t="str">
            <v>Kg</v>
          </cell>
          <cell r="AF32">
            <v>540750</v>
          </cell>
          <cell r="AG32">
            <v>312</v>
          </cell>
          <cell r="AH32">
            <v>168714000</v>
          </cell>
          <cell r="AI32">
            <v>0</v>
          </cell>
          <cell r="AJ32">
            <v>168714000</v>
          </cell>
          <cell r="AK32" t="str">
            <v/>
          </cell>
          <cell r="AL32">
            <v>0</v>
          </cell>
          <cell r="AR32">
            <v>0</v>
          </cell>
          <cell r="AT32">
            <v>168714000</v>
          </cell>
          <cell r="AU32">
            <v>1</v>
          </cell>
          <cell r="AV32">
            <v>1</v>
          </cell>
          <cell r="AW32" t="str">
            <v/>
          </cell>
          <cell r="AX32">
            <v>0</v>
          </cell>
          <cell r="AY32">
            <v>91</v>
          </cell>
          <cell r="BB32">
            <v>1</v>
          </cell>
          <cell r="BC32" t="str">
            <v/>
          </cell>
          <cell r="BE32" t="str">
            <v/>
          </cell>
          <cell r="BF32">
            <v>1</v>
          </cell>
        </row>
        <row r="33">
          <cell r="A33" t="str">
            <v>PP2400484276vn0101643342</v>
          </cell>
          <cell r="B33" t="str">
            <v>MAI</v>
          </cell>
          <cell r="C33">
            <v>29</v>
          </cell>
          <cell r="D33" t="str">
            <v>PP2400484276</v>
          </cell>
          <cell r="E33">
            <v>64</v>
          </cell>
          <cell r="F33" t="str">
            <v>Phòng phong</v>
          </cell>
          <cell r="G33" t="str">
            <v>2</v>
          </cell>
          <cell r="H33" t="str">
            <v>Rễ đã được phơi khô của cây Phòng phong</v>
          </cell>
          <cell r="I33" t="str">
            <v>Radix Saposhnikoviae divaricatae</v>
          </cell>
          <cell r="J33" t="str">
            <v>Sơ chế</v>
          </cell>
          <cell r="K33" t="str">
            <v>DĐVN V hoặc TCCS</v>
          </cell>
          <cell r="L33" t="str">
            <v>Kg</v>
          </cell>
          <cell r="M33">
            <v>684</v>
          </cell>
          <cell r="N33">
            <v>1685000</v>
          </cell>
          <cell r="O33">
            <v>1152540000</v>
          </cell>
          <cell r="P33" t="str">
            <v>vn0101643342</v>
          </cell>
          <cell r="Q33" t="str">
            <v>CÔNG TY CỔ PHẦN DƯỢC LIỆU TRƯỜNG XUÂN</v>
          </cell>
          <cell r="R33" t="str">
            <v>PP2400484276</v>
          </cell>
          <cell r="S33">
            <v>64</v>
          </cell>
          <cell r="T33" t="str">
            <v>Phòng phong</v>
          </cell>
          <cell r="U33" t="str">
            <v>Rễ đã được phơi khô của cây Phòng phong</v>
          </cell>
          <cell r="V33" t="str">
            <v>Radix Saposhnikoviae divaricatae</v>
          </cell>
          <cell r="W33" t="str">
            <v>Sơ chế</v>
          </cell>
          <cell r="X33" t="str">
            <v>Túi PE 2 lớp, 1-5 Kg</v>
          </cell>
          <cell r="Y33">
            <v>2</v>
          </cell>
          <cell r="Z33" t="str">
            <v>18 tháng</v>
          </cell>
          <cell r="AA33" t="str">
            <v>B</v>
          </cell>
          <cell r="AB33" t="str">
            <v>VCT-00529-24</v>
          </cell>
          <cell r="AC33" t="str">
            <v>Công ty cổ phần dược liệu Trường Xuân</v>
          </cell>
          <cell r="AD33" t="str">
            <v>Công ty cổ phần dược liệu Trường Xuân</v>
          </cell>
          <cell r="AE33" t="str">
            <v>Kg</v>
          </cell>
          <cell r="AF33">
            <v>1670550</v>
          </cell>
          <cell r="AG33">
            <v>684</v>
          </cell>
          <cell r="AH33">
            <v>1142656200</v>
          </cell>
          <cell r="AI33">
            <v>0</v>
          </cell>
          <cell r="AJ33">
            <v>1142656200</v>
          </cell>
          <cell r="AK33" t="str">
            <v/>
          </cell>
          <cell r="AL33">
            <v>0</v>
          </cell>
          <cell r="AR33">
            <v>0</v>
          </cell>
          <cell r="AT33">
            <v>1142656200</v>
          </cell>
          <cell r="AU33">
            <v>4</v>
          </cell>
          <cell r="AV33">
            <v>4</v>
          </cell>
          <cell r="AW33" t="str">
            <v/>
          </cell>
          <cell r="AX33">
            <v>0</v>
          </cell>
          <cell r="AY33">
            <v>91</v>
          </cell>
          <cell r="BB33">
            <v>4</v>
          </cell>
          <cell r="BC33" t="str">
            <v/>
          </cell>
          <cell r="BE33" t="str">
            <v/>
          </cell>
          <cell r="BF33">
            <v>4</v>
          </cell>
        </row>
        <row r="34">
          <cell r="A34" t="str">
            <v>PP2400484281vn0101643342</v>
          </cell>
          <cell r="B34" t="str">
            <v>MAI</v>
          </cell>
          <cell r="C34">
            <v>30</v>
          </cell>
          <cell r="D34" t="str">
            <v>PP2400484281</v>
          </cell>
          <cell r="E34">
            <v>69</v>
          </cell>
          <cell r="F34" t="str">
            <v>Sa sâm</v>
          </cell>
          <cell r="G34" t="str">
            <v>2</v>
          </cell>
          <cell r="H34" t="str">
            <v>Rễ đã phơi hay sấy khô của cây Sa sâm</v>
          </cell>
          <cell r="I34" t="str">
            <v>Radix Glehniae</v>
          </cell>
          <cell r="J34" t="str">
            <v>Sơ chế</v>
          </cell>
          <cell r="K34" t="str">
            <v>DĐVN V hoặc TCCS</v>
          </cell>
          <cell r="L34" t="str">
            <v>Kg</v>
          </cell>
          <cell r="M34">
            <v>824</v>
          </cell>
          <cell r="N34">
            <v>685650</v>
          </cell>
          <cell r="O34">
            <v>564975600</v>
          </cell>
          <cell r="P34" t="str">
            <v>vn0101643342</v>
          </cell>
          <cell r="Q34" t="str">
            <v>CÔNG TY CỔ PHẦN DƯỢC LIỆU TRƯỜNG XUÂN</v>
          </cell>
          <cell r="R34" t="str">
            <v>PP2400484281</v>
          </cell>
          <cell r="S34">
            <v>69</v>
          </cell>
          <cell r="T34" t="str">
            <v>Sa sâm</v>
          </cell>
          <cell r="U34" t="str">
            <v>Rễ đã phơi hay sấy khô của cây Sa sâm</v>
          </cell>
          <cell r="V34" t="str">
            <v>Radix Glehniae</v>
          </cell>
          <cell r="W34" t="str">
            <v>Sơ chế</v>
          </cell>
          <cell r="X34" t="str">
            <v>Túi PE 2 lớp, 1-5 Kg</v>
          </cell>
          <cell r="Y34">
            <v>2</v>
          </cell>
          <cell r="Z34" t="str">
            <v>18 tháng</v>
          </cell>
          <cell r="AA34" t="str">
            <v>B</v>
          </cell>
          <cell r="AB34" t="str">
            <v>VCT- 00400-23</v>
          </cell>
          <cell r="AC34" t="str">
            <v>Công ty cổ phần dược liệu Trường Xuân</v>
          </cell>
          <cell r="AD34" t="str">
            <v>Công ty cổ phần dược liệu Trường Xuân</v>
          </cell>
          <cell r="AE34" t="str">
            <v>Kg</v>
          </cell>
          <cell r="AF34">
            <v>670950</v>
          </cell>
          <cell r="AG34">
            <v>824</v>
          </cell>
          <cell r="AH34">
            <v>552862800</v>
          </cell>
          <cell r="AI34">
            <v>0</v>
          </cell>
          <cell r="AJ34">
            <v>552862800</v>
          </cell>
          <cell r="AK34" t="str">
            <v/>
          </cell>
          <cell r="AL34">
            <v>0</v>
          </cell>
          <cell r="AR34">
            <v>0</v>
          </cell>
          <cell r="AT34">
            <v>552862800</v>
          </cell>
          <cell r="AU34">
            <v>3</v>
          </cell>
          <cell r="AV34">
            <v>3</v>
          </cell>
          <cell r="AW34" t="str">
            <v/>
          </cell>
          <cell r="AX34">
            <v>0</v>
          </cell>
          <cell r="AY34">
            <v>91</v>
          </cell>
          <cell r="BB34">
            <v>3</v>
          </cell>
          <cell r="BC34" t="str">
            <v/>
          </cell>
          <cell r="BE34" t="str">
            <v/>
          </cell>
          <cell r="BF34">
            <v>3</v>
          </cell>
        </row>
        <row r="35">
          <cell r="A35" t="str">
            <v>PP2400484282vn0101643342</v>
          </cell>
          <cell r="B35" t="str">
            <v>MAI</v>
          </cell>
          <cell r="C35">
            <v>31</v>
          </cell>
          <cell r="D35" t="str">
            <v>PP2400484282</v>
          </cell>
          <cell r="E35">
            <v>70</v>
          </cell>
          <cell r="F35" t="str">
            <v>Sài hồ</v>
          </cell>
          <cell r="G35" t="str">
            <v>2</v>
          </cell>
          <cell r="H35" t="str">
            <v>Rễ phơi hay sấy khô của cây Bắc sài hồ</v>
          </cell>
          <cell r="I35" t="str">
            <v>Radix Bupleuri</v>
          </cell>
          <cell r="J35" t="str">
            <v>Sơ chế</v>
          </cell>
          <cell r="K35" t="str">
            <v>DĐVN V hoặc TCCS</v>
          </cell>
          <cell r="L35" t="str">
            <v>Kg</v>
          </cell>
          <cell r="M35">
            <v>154</v>
          </cell>
          <cell r="N35">
            <v>1038000</v>
          </cell>
          <cell r="O35">
            <v>159852000</v>
          </cell>
          <cell r="P35" t="str">
            <v>vn0101643342</v>
          </cell>
          <cell r="Q35" t="str">
            <v>CÔNG TY CỔ PHẦN DƯỢC LIỆU TRƯỜNG XUÂN</v>
          </cell>
          <cell r="R35" t="str">
            <v>PP2400484282</v>
          </cell>
          <cell r="S35">
            <v>70</v>
          </cell>
          <cell r="T35" t="str">
            <v>Sài hồ</v>
          </cell>
          <cell r="U35" t="str">
            <v>Rễ phơi hay sấy khô của cây Bắc sài hồ</v>
          </cell>
          <cell r="V35" t="str">
            <v>Radix Bupleuri</v>
          </cell>
          <cell r="W35" t="str">
            <v>Sơ chế</v>
          </cell>
          <cell r="X35" t="str">
            <v>Túi PE 2 lớp, 1-5 Kg</v>
          </cell>
          <cell r="Y35">
            <v>2</v>
          </cell>
          <cell r="Z35" t="str">
            <v>18 tháng</v>
          </cell>
          <cell r="AA35" t="str">
            <v>B</v>
          </cell>
          <cell r="AB35" t="str">
            <v>VCT- 00401-23</v>
          </cell>
          <cell r="AC35" t="str">
            <v>Công ty cổ phần dược liệu Trường Xuân</v>
          </cell>
          <cell r="AD35" t="str">
            <v>Công ty cổ phần dược liệu Trường Xuân</v>
          </cell>
          <cell r="AE35" t="str">
            <v>Kg</v>
          </cell>
          <cell r="AF35">
            <v>1023750</v>
          </cell>
          <cell r="AG35">
            <v>154</v>
          </cell>
          <cell r="AH35">
            <v>157657500</v>
          </cell>
          <cell r="AI35">
            <v>0</v>
          </cell>
          <cell r="AJ35">
            <v>157657500</v>
          </cell>
          <cell r="AK35" t="str">
            <v/>
          </cell>
          <cell r="AL35">
            <v>0</v>
          </cell>
          <cell r="AR35">
            <v>0</v>
          </cell>
          <cell r="AT35">
            <v>157657500</v>
          </cell>
          <cell r="AU35">
            <v>4</v>
          </cell>
          <cell r="AV35">
            <v>4</v>
          </cell>
          <cell r="AW35" t="str">
            <v/>
          </cell>
          <cell r="AX35">
            <v>0</v>
          </cell>
          <cell r="AY35">
            <v>91</v>
          </cell>
          <cell r="BB35">
            <v>4</v>
          </cell>
          <cell r="BC35" t="str">
            <v/>
          </cell>
          <cell r="BE35" t="str">
            <v/>
          </cell>
          <cell r="BF35">
            <v>4</v>
          </cell>
        </row>
        <row r="36">
          <cell r="A36" t="str">
            <v>PP2400484283vn0101643342</v>
          </cell>
          <cell r="B36" t="str">
            <v>MAI</v>
          </cell>
          <cell r="C36">
            <v>32</v>
          </cell>
          <cell r="D36" t="str">
            <v>PP2400484283</v>
          </cell>
          <cell r="E36">
            <v>71</v>
          </cell>
          <cell r="F36" t="str">
            <v>Sinh địa</v>
          </cell>
          <cell r="G36" t="str">
            <v>2</v>
          </cell>
          <cell r="H36" t="str">
            <v>Rễ củ đã  phơi hay sấy khô của cây Địa hoàng</v>
          </cell>
          <cell r="I36" t="str">
            <v>Radix Rehmanniae glutinosae</v>
          </cell>
          <cell r="J36" t="str">
            <v>Sơ chế</v>
          </cell>
          <cell r="K36" t="str">
            <v>DĐVN V hoặc TCCS</v>
          </cell>
          <cell r="L36" t="str">
            <v>Kg</v>
          </cell>
          <cell r="M36">
            <v>526</v>
          </cell>
          <cell r="N36">
            <v>689955</v>
          </cell>
          <cell r="O36">
            <v>362916330</v>
          </cell>
          <cell r="P36" t="str">
            <v>vn0101643342</v>
          </cell>
          <cell r="Q36" t="str">
            <v>CÔNG TY CỔ PHẦN DƯỢC LIỆU TRƯỜNG XUÂN</v>
          </cell>
          <cell r="R36" t="str">
            <v>PP2400484283</v>
          </cell>
          <cell r="S36">
            <v>71</v>
          </cell>
          <cell r="T36" t="str">
            <v>Sinh địa</v>
          </cell>
          <cell r="U36" t="str">
            <v>Rễ củ đã  phơi hay sấy khô của cây Địa hoàng</v>
          </cell>
          <cell r="V36" t="str">
            <v>Radix Rehmanniae glutinosae</v>
          </cell>
          <cell r="W36" t="str">
            <v>Sơ chế</v>
          </cell>
          <cell r="X36" t="str">
            <v>Túi PE 2 lớp, 1-5 Kg</v>
          </cell>
          <cell r="Y36">
            <v>2</v>
          </cell>
          <cell r="Z36" t="str">
            <v>18 tháng</v>
          </cell>
          <cell r="AA36" t="str">
            <v>B</v>
          </cell>
          <cell r="AB36" t="str">
            <v>VCT-00410-23</v>
          </cell>
          <cell r="AC36" t="str">
            <v>Công ty cổ phần dược liệu Trường Xuân</v>
          </cell>
          <cell r="AD36" t="str">
            <v>Công ty cổ phần dược liệu Trường Xuân</v>
          </cell>
          <cell r="AE36" t="str">
            <v>Kg</v>
          </cell>
          <cell r="AF36">
            <v>675150</v>
          </cell>
          <cell r="AG36">
            <v>526</v>
          </cell>
          <cell r="AH36">
            <v>355128900</v>
          </cell>
          <cell r="AI36">
            <v>0</v>
          </cell>
          <cell r="AJ36">
            <v>355128900</v>
          </cell>
          <cell r="AK36" t="str">
            <v/>
          </cell>
          <cell r="AL36">
            <v>0</v>
          </cell>
          <cell r="AR36">
            <v>0</v>
          </cell>
          <cell r="AT36">
            <v>355128900</v>
          </cell>
          <cell r="AU36">
            <v>5</v>
          </cell>
          <cell r="AV36">
            <v>5</v>
          </cell>
          <cell r="AW36" t="str">
            <v/>
          </cell>
          <cell r="AX36">
            <v>0</v>
          </cell>
          <cell r="AY36">
            <v>91</v>
          </cell>
          <cell r="BB36">
            <v>5</v>
          </cell>
          <cell r="BC36" t="str">
            <v/>
          </cell>
          <cell r="BE36" t="str">
            <v/>
          </cell>
          <cell r="BF36">
            <v>5</v>
          </cell>
        </row>
        <row r="37">
          <cell r="A37" t="str">
            <v>PP2400484284vn0101643342</v>
          </cell>
          <cell r="B37" t="str">
            <v>MAI</v>
          </cell>
          <cell r="C37">
            <v>33</v>
          </cell>
          <cell r="D37" t="str">
            <v>PP2400484284</v>
          </cell>
          <cell r="E37">
            <v>72</v>
          </cell>
          <cell r="F37" t="str">
            <v>Sơn thù</v>
          </cell>
          <cell r="G37" t="str">
            <v>2</v>
          </cell>
          <cell r="H37" t="str">
            <v>Quả chín đã phơi hay sấy khô, bỏ hạt của cây Sơn thù du</v>
          </cell>
          <cell r="I37" t="str">
            <v>Fructus Corni officinalis</v>
          </cell>
          <cell r="J37" t="str">
            <v>Phức chế</v>
          </cell>
          <cell r="K37" t="str">
            <v>DĐVN V hoặc TCCS</v>
          </cell>
          <cell r="L37" t="str">
            <v>Kg</v>
          </cell>
          <cell r="M37">
            <v>248</v>
          </cell>
          <cell r="N37">
            <v>504000</v>
          </cell>
          <cell r="O37">
            <v>124992000</v>
          </cell>
          <cell r="P37" t="str">
            <v>vn0101643342</v>
          </cell>
          <cell r="Q37" t="str">
            <v>CÔNG TY CỔ PHẦN DƯỢC LIỆU TRƯỜNG XUÂN</v>
          </cell>
          <cell r="R37" t="str">
            <v>PP2400484284</v>
          </cell>
          <cell r="S37">
            <v>72</v>
          </cell>
          <cell r="T37" t="str">
            <v>Sơn thù</v>
          </cell>
          <cell r="U37" t="str">
            <v>Quả chín đã phơi hay sấy khô, bỏ hạt của cây Sơn thù du</v>
          </cell>
          <cell r="V37" t="str">
            <v>Fructus Corni officinalis</v>
          </cell>
          <cell r="W37" t="str">
            <v>Phức chế</v>
          </cell>
          <cell r="X37" t="str">
            <v>Túi PE 2 lớp, 1-5 Kg</v>
          </cell>
          <cell r="Y37">
            <v>2</v>
          </cell>
          <cell r="Z37" t="str">
            <v>18 tháng</v>
          </cell>
          <cell r="AA37" t="str">
            <v>B</v>
          </cell>
          <cell r="AB37" t="str">
            <v>VCT- 00402-23</v>
          </cell>
          <cell r="AC37" t="str">
            <v>Công ty cổ phần dược liệu Trường Xuân</v>
          </cell>
          <cell r="AD37" t="str">
            <v>Công ty cổ phần dược liệu Trường Xuân</v>
          </cell>
          <cell r="AE37" t="str">
            <v>Kg</v>
          </cell>
          <cell r="AF37">
            <v>489300</v>
          </cell>
          <cell r="AG37">
            <v>248</v>
          </cell>
          <cell r="AH37">
            <v>121346400</v>
          </cell>
          <cell r="AI37">
            <v>0</v>
          </cell>
          <cell r="AJ37">
            <v>121346400</v>
          </cell>
          <cell r="AK37" t="str">
            <v/>
          </cell>
          <cell r="AL37">
            <v>0</v>
          </cell>
          <cell r="AR37">
            <v>0</v>
          </cell>
          <cell r="AT37">
            <v>121346400</v>
          </cell>
          <cell r="AU37">
            <v>2</v>
          </cell>
          <cell r="AV37">
            <v>2</v>
          </cell>
          <cell r="AW37" t="str">
            <v/>
          </cell>
          <cell r="AX37">
            <v>0</v>
          </cell>
          <cell r="AY37">
            <v>91</v>
          </cell>
          <cell r="BB37">
            <v>2</v>
          </cell>
          <cell r="BC37" t="str">
            <v/>
          </cell>
          <cell r="BE37" t="str">
            <v/>
          </cell>
          <cell r="BF37">
            <v>2</v>
          </cell>
        </row>
        <row r="38">
          <cell r="A38" t="str">
            <v>PP2400484286vn0101643342</v>
          </cell>
          <cell r="B38" t="str">
            <v>MAI</v>
          </cell>
          <cell r="C38">
            <v>34</v>
          </cell>
          <cell r="D38" t="str">
            <v>PP2400484286</v>
          </cell>
          <cell r="E38">
            <v>74</v>
          </cell>
          <cell r="F38" t="str">
            <v>Tần giao</v>
          </cell>
          <cell r="G38" t="str">
            <v>2</v>
          </cell>
          <cell r="H38" t="str">
            <v>Rễ phơi hay sấy khô của một số loài Tần giao</v>
          </cell>
          <cell r="I38" t="str">
            <v>Radix Gentianae macrophyllae</v>
          </cell>
          <cell r="J38" t="str">
            <v>Sơ chế</v>
          </cell>
          <cell r="K38" t="str">
            <v>DĐVN V hoặc TCCS</v>
          </cell>
          <cell r="L38" t="str">
            <v>Kg</v>
          </cell>
          <cell r="M38">
            <v>656</v>
          </cell>
          <cell r="N38">
            <v>1417500</v>
          </cell>
          <cell r="O38">
            <v>929880000</v>
          </cell>
          <cell r="P38" t="str">
            <v>vn0101643342</v>
          </cell>
          <cell r="Q38" t="str">
            <v>CÔNG TY CỔ PHẦN DƯỢC LIỆU TRƯỜNG XUÂN</v>
          </cell>
          <cell r="R38" t="str">
            <v>PP2400484286</v>
          </cell>
          <cell r="S38">
            <v>74</v>
          </cell>
          <cell r="T38" t="str">
            <v>Tần giao</v>
          </cell>
          <cell r="U38" t="str">
            <v>Rễ phơi hay sấy khô của một số loài Tần giao</v>
          </cell>
          <cell r="V38" t="str">
            <v>Radix Gentianae macrophyllae</v>
          </cell>
          <cell r="W38" t="str">
            <v>Sơ chế</v>
          </cell>
          <cell r="X38" t="str">
            <v>Túi PE 2 lớp, 1-5 Kg</v>
          </cell>
          <cell r="Y38">
            <v>2</v>
          </cell>
          <cell r="Z38" t="str">
            <v>18 tháng</v>
          </cell>
          <cell r="AA38" t="str">
            <v>B</v>
          </cell>
          <cell r="AB38" t="str">
            <v>VCT-00411-23</v>
          </cell>
          <cell r="AC38" t="str">
            <v>Công ty cổ phần dược liệu Trường Xuân</v>
          </cell>
          <cell r="AD38" t="str">
            <v>Công ty cổ phần dược liệu Trường Xuân</v>
          </cell>
          <cell r="AE38" t="str">
            <v>Kg</v>
          </cell>
          <cell r="AF38">
            <v>1402800</v>
          </cell>
          <cell r="AG38">
            <v>656</v>
          </cell>
          <cell r="AH38">
            <v>920236800</v>
          </cell>
          <cell r="AI38">
            <v>0</v>
          </cell>
          <cell r="AJ38">
            <v>920236800</v>
          </cell>
          <cell r="AK38" t="str">
            <v/>
          </cell>
          <cell r="AL38">
            <v>0</v>
          </cell>
          <cell r="AR38">
            <v>0</v>
          </cell>
          <cell r="AT38">
            <v>920236800</v>
          </cell>
          <cell r="AU38">
            <v>4</v>
          </cell>
          <cell r="AV38">
            <v>4</v>
          </cell>
          <cell r="AW38" t="str">
            <v/>
          </cell>
          <cell r="AX38">
            <v>0</v>
          </cell>
          <cell r="AY38">
            <v>91</v>
          </cell>
          <cell r="BB38">
            <v>4</v>
          </cell>
          <cell r="BC38" t="str">
            <v/>
          </cell>
          <cell r="BE38" t="str">
            <v/>
          </cell>
          <cell r="BF38">
            <v>4</v>
          </cell>
        </row>
        <row r="39">
          <cell r="A39" t="str">
            <v>PP2400484290vn0101643342</v>
          </cell>
          <cell r="B39" t="str">
            <v>MAI</v>
          </cell>
          <cell r="C39">
            <v>35</v>
          </cell>
          <cell r="D39" t="str">
            <v>PP2400484290</v>
          </cell>
          <cell r="E39">
            <v>78</v>
          </cell>
          <cell r="F39" t="str">
            <v>Tế tân</v>
          </cell>
          <cell r="G39" t="str">
            <v>2</v>
          </cell>
          <cell r="H39" t="str">
            <v>Rễ và thân rễ đã phơi khô của cây Bắc tế tân</v>
          </cell>
          <cell r="I39" t="str">
            <v>Radix et Rhizoma Asari</v>
          </cell>
          <cell r="J39" t="str">
            <v>Sơ chế</v>
          </cell>
          <cell r="K39" t="str">
            <v>DĐVN V hoặc TCCS</v>
          </cell>
          <cell r="L39" t="str">
            <v>Kg</v>
          </cell>
          <cell r="M39">
            <v>358</v>
          </cell>
          <cell r="N39">
            <v>2953650</v>
          </cell>
          <cell r="O39">
            <v>1057406700</v>
          </cell>
          <cell r="P39" t="str">
            <v>vn0101643342</v>
          </cell>
          <cell r="Q39" t="str">
            <v>CÔNG TY CỔ PHẦN DƯỢC LIỆU TRƯỜNG XUÂN</v>
          </cell>
          <cell r="R39" t="str">
            <v>PP2400484290</v>
          </cell>
          <cell r="S39">
            <v>78</v>
          </cell>
          <cell r="T39" t="str">
            <v>Tế tân</v>
          </cell>
          <cell r="U39" t="str">
            <v>Rễ và thân rễ đã phơi khô của cây Bắc tế tân</v>
          </cell>
          <cell r="V39" t="str">
            <v>Radix et Rhizoma Asari</v>
          </cell>
          <cell r="W39" t="str">
            <v>Sơ chế</v>
          </cell>
          <cell r="X39" t="str">
            <v>Túi PE 2 lớp, 1-5 Kg</v>
          </cell>
          <cell r="Y39">
            <v>2</v>
          </cell>
          <cell r="Z39" t="str">
            <v>18 tháng</v>
          </cell>
          <cell r="AA39" t="str">
            <v>B</v>
          </cell>
          <cell r="AB39" t="str">
            <v>VCT- 00363-23</v>
          </cell>
          <cell r="AC39" t="str">
            <v>Công ty cổ phần dược liệu Trường Xuân</v>
          </cell>
          <cell r="AD39" t="str">
            <v>Công ty cổ phần dược liệu Trường Xuân</v>
          </cell>
          <cell r="AE39" t="str">
            <v>Kg</v>
          </cell>
          <cell r="AF39">
            <v>2938950</v>
          </cell>
          <cell r="AG39">
            <v>358</v>
          </cell>
          <cell r="AH39">
            <v>1052144100</v>
          </cell>
          <cell r="AI39">
            <v>0</v>
          </cell>
          <cell r="AJ39">
            <v>1052144100</v>
          </cell>
          <cell r="AK39" t="str">
            <v/>
          </cell>
          <cell r="AL39">
            <v>0</v>
          </cell>
          <cell r="AR39">
            <v>0</v>
          </cell>
          <cell r="AT39">
            <v>1052144100</v>
          </cell>
          <cell r="AU39">
            <v>4</v>
          </cell>
          <cell r="AV39">
            <v>4</v>
          </cell>
          <cell r="AW39" t="str">
            <v/>
          </cell>
          <cell r="AX39">
            <v>0</v>
          </cell>
          <cell r="AY39">
            <v>91</v>
          </cell>
          <cell r="BB39">
            <v>4</v>
          </cell>
          <cell r="BC39" t="str">
            <v/>
          </cell>
          <cell r="BE39" t="str">
            <v/>
          </cell>
          <cell r="BF39">
            <v>4</v>
          </cell>
        </row>
        <row r="40">
          <cell r="A40" t="str">
            <v>PP2400484294vn0101643342</v>
          </cell>
          <cell r="B40" t="str">
            <v>MAI</v>
          </cell>
          <cell r="C40">
            <v>36</v>
          </cell>
          <cell r="D40" t="str">
            <v>PP2400484294</v>
          </cell>
          <cell r="E40">
            <v>82</v>
          </cell>
          <cell r="F40" t="str">
            <v>Thiên niên kiện</v>
          </cell>
          <cell r="G40" t="str">
            <v>2</v>
          </cell>
          <cell r="H40" t="str">
            <v>Thân rễ phơi hay sấy khô của cây Thiên niên kiện</v>
          </cell>
          <cell r="I40" t="str">
            <v>Rhizoma Homalomenae occultae</v>
          </cell>
          <cell r="J40" t="str">
            <v>Sơ chế</v>
          </cell>
          <cell r="K40" t="str">
            <v>DĐVN V hoặc TCCS</v>
          </cell>
          <cell r="L40" t="str">
            <v>Kg</v>
          </cell>
          <cell r="M40">
            <v>1324</v>
          </cell>
          <cell r="N40">
            <v>205000</v>
          </cell>
          <cell r="O40">
            <v>271420000</v>
          </cell>
          <cell r="P40" t="str">
            <v>vn0101643342</v>
          </cell>
          <cell r="Q40" t="str">
            <v>CÔNG TY CỔ PHẦN DƯỢC LIỆU TRƯỜNG XUÂN</v>
          </cell>
          <cell r="R40" t="str">
            <v>PP2400484294</v>
          </cell>
          <cell r="S40">
            <v>82</v>
          </cell>
          <cell r="T40" t="str">
            <v>Thiên niên kiện</v>
          </cell>
          <cell r="U40" t="str">
            <v>Thân rễ phơi hay sấy khô của cây Thiên niên kiện</v>
          </cell>
          <cell r="V40" t="str">
            <v>Rhizoma Homalomenae occultae</v>
          </cell>
          <cell r="W40" t="str">
            <v>Sơ chế</v>
          </cell>
          <cell r="X40" t="str">
            <v>Túi PE 2 lớp, 1-5 Kg</v>
          </cell>
          <cell r="Y40">
            <v>2</v>
          </cell>
          <cell r="Z40" t="str">
            <v>18 tháng</v>
          </cell>
          <cell r="AA40" t="str">
            <v>N</v>
          </cell>
          <cell r="AB40" t="str">
            <v>VD-33336-19</v>
          </cell>
          <cell r="AC40" t="str">
            <v>Công ty cổ phần dược liệu Trường Xuân</v>
          </cell>
          <cell r="AD40" t="str">
            <v>Công ty cổ phần dược liệu Trường Xuân</v>
          </cell>
          <cell r="AE40" t="str">
            <v>Kg</v>
          </cell>
          <cell r="AF40">
            <v>199500</v>
          </cell>
          <cell r="AG40">
            <v>1324</v>
          </cell>
          <cell r="AH40">
            <v>264138000</v>
          </cell>
          <cell r="AI40">
            <v>0</v>
          </cell>
          <cell r="AJ40">
            <v>264138000</v>
          </cell>
          <cell r="AK40" t="str">
            <v/>
          </cell>
          <cell r="AL40">
            <v>0</v>
          </cell>
          <cell r="AR40">
            <v>0</v>
          </cell>
          <cell r="AT40">
            <v>264138000</v>
          </cell>
          <cell r="AU40">
            <v>2</v>
          </cell>
          <cell r="AV40">
            <v>2</v>
          </cell>
          <cell r="AW40" t="str">
            <v/>
          </cell>
          <cell r="AX40">
            <v>0</v>
          </cell>
          <cell r="AY40">
            <v>93</v>
          </cell>
          <cell r="BB40">
            <v>2</v>
          </cell>
          <cell r="BC40" t="str">
            <v/>
          </cell>
          <cell r="BE40" t="str">
            <v/>
          </cell>
          <cell r="BF40">
            <v>2</v>
          </cell>
        </row>
        <row r="41">
          <cell r="A41" t="str">
            <v>PP2400484295vn0101643342</v>
          </cell>
          <cell r="B41" t="str">
            <v>MAI</v>
          </cell>
          <cell r="C41">
            <v>37</v>
          </cell>
          <cell r="D41" t="str">
            <v>PP2400484295</v>
          </cell>
          <cell r="E41">
            <v>83</v>
          </cell>
          <cell r="F41" t="str">
            <v>Thổ phục linh</v>
          </cell>
          <cell r="G41" t="str">
            <v>2</v>
          </cell>
          <cell r="H41" t="str">
            <v>Thân rễ phơi hay sấy khô của cây Thổ phục linh</v>
          </cell>
          <cell r="I41" t="str">
            <v>Rhizoma Smilacis glabrae</v>
          </cell>
          <cell r="J41" t="str">
            <v>Sơ chế</v>
          </cell>
          <cell r="K41" t="str">
            <v>DĐVN V hoặc TCCS</v>
          </cell>
          <cell r="L41" t="str">
            <v>Kg</v>
          </cell>
          <cell r="M41">
            <v>1014</v>
          </cell>
          <cell r="N41">
            <v>206850</v>
          </cell>
          <cell r="O41">
            <v>209745900</v>
          </cell>
          <cell r="P41" t="str">
            <v>vn0101643342</v>
          </cell>
          <cell r="Q41" t="str">
            <v>CÔNG TY CỔ PHẦN DƯỢC LIỆU TRƯỜNG XUÂN</v>
          </cell>
          <cell r="R41" t="str">
            <v>PP2400484295</v>
          </cell>
          <cell r="S41">
            <v>83</v>
          </cell>
          <cell r="T41" t="str">
            <v>Thổ phục linh</v>
          </cell>
          <cell r="U41" t="str">
            <v>Thân rễ phơi hay sấy khô của cây Thổ phục linh</v>
          </cell>
          <cell r="V41" t="str">
            <v>Rhizoma Smilacis glabrae</v>
          </cell>
          <cell r="W41" t="str">
            <v>Sơ chế</v>
          </cell>
          <cell r="X41" t="str">
            <v>Túi PE 2 lớp, 1-5 Kg</v>
          </cell>
          <cell r="Y41">
            <v>2</v>
          </cell>
          <cell r="Z41" t="str">
            <v>18 tháng</v>
          </cell>
          <cell r="AA41" t="str">
            <v>N</v>
          </cell>
          <cell r="AB41" t="str">
            <v>VCT- 00364-23</v>
          </cell>
          <cell r="AC41" t="str">
            <v>Công ty cổ phần dược liệu Trường Xuân</v>
          </cell>
          <cell r="AD41" t="str">
            <v>Công ty cổ phần dược liệu Trường Xuân</v>
          </cell>
          <cell r="AE41" t="str">
            <v>Kg</v>
          </cell>
          <cell r="AF41">
            <v>202650</v>
          </cell>
          <cell r="AG41">
            <v>1014</v>
          </cell>
          <cell r="AH41">
            <v>205487100</v>
          </cell>
          <cell r="AI41">
            <v>0</v>
          </cell>
          <cell r="AJ41">
            <v>205487100</v>
          </cell>
          <cell r="AK41" t="str">
            <v/>
          </cell>
          <cell r="AL41">
            <v>0</v>
          </cell>
          <cell r="AR41">
            <v>0</v>
          </cell>
          <cell r="AT41">
            <v>205487100</v>
          </cell>
          <cell r="AU41">
            <v>4</v>
          </cell>
          <cell r="AV41">
            <v>4</v>
          </cell>
          <cell r="AW41" t="str">
            <v/>
          </cell>
          <cell r="AX41">
            <v>0</v>
          </cell>
          <cell r="AY41">
            <v>93</v>
          </cell>
          <cell r="BB41">
            <v>4</v>
          </cell>
          <cell r="BC41" t="str">
            <v/>
          </cell>
          <cell r="BE41" t="str">
            <v/>
          </cell>
          <cell r="BF41">
            <v>4</v>
          </cell>
        </row>
        <row r="42">
          <cell r="A42" t="str">
            <v>PP2400484296vn0101643342</v>
          </cell>
          <cell r="B42" t="str">
            <v>MAI</v>
          </cell>
          <cell r="C42">
            <v>38</v>
          </cell>
          <cell r="D42" t="str">
            <v>PP2400484296</v>
          </cell>
          <cell r="E42">
            <v>84</v>
          </cell>
          <cell r="F42" t="str">
            <v>Thục địa</v>
          </cell>
          <cell r="G42" t="str">
            <v>2</v>
          </cell>
          <cell r="H42" t="str">
            <v>Rễ củ đã chế biến của cây Đại hoàng</v>
          </cell>
          <cell r="I42" t="str">
            <v>Radix Rehmanniae glutinosae praeparata</v>
          </cell>
          <cell r="J42" t="str">
            <v>Phức chế</v>
          </cell>
          <cell r="K42" t="str">
            <v>DĐVN V hoặc TCCS</v>
          </cell>
          <cell r="L42" t="str">
            <v>Kg</v>
          </cell>
          <cell r="M42">
            <v>1264</v>
          </cell>
          <cell r="N42">
            <v>621000</v>
          </cell>
          <cell r="O42">
            <v>784944000</v>
          </cell>
          <cell r="P42" t="str">
            <v>vn0101643342</v>
          </cell>
          <cell r="Q42" t="str">
            <v>CÔNG TY CỔ PHẦN DƯỢC LIỆU TRƯỜNG XUÂN</v>
          </cell>
          <cell r="R42" t="str">
            <v>PP2400484296</v>
          </cell>
          <cell r="S42">
            <v>84</v>
          </cell>
          <cell r="T42" t="str">
            <v>Thục địa</v>
          </cell>
          <cell r="U42" t="str">
            <v>Rễ củ đã chế biến của cây Đại hoàng</v>
          </cell>
          <cell r="V42" t="str">
            <v>Radix Rehmanniae glutinosae praeparata</v>
          </cell>
          <cell r="W42" t="str">
            <v>Phức chế</v>
          </cell>
          <cell r="X42" t="str">
            <v>Túi PE 2 lớp, 1-5 Kg</v>
          </cell>
          <cell r="Y42">
            <v>2</v>
          </cell>
          <cell r="Z42" t="str">
            <v>18 tháng</v>
          </cell>
          <cell r="AA42" t="str">
            <v>N</v>
          </cell>
          <cell r="AB42" t="str">
            <v>VD-33337-19</v>
          </cell>
          <cell r="AC42" t="str">
            <v>Công ty cổ phần dược liệu Trường Xuân</v>
          </cell>
          <cell r="AD42" t="str">
            <v>Công ty cổ phần dược liệu Trường Xuân</v>
          </cell>
          <cell r="AE42" t="str">
            <v>Kg</v>
          </cell>
          <cell r="AF42">
            <v>616350</v>
          </cell>
          <cell r="AG42">
            <v>1264</v>
          </cell>
          <cell r="AH42">
            <v>779066400</v>
          </cell>
          <cell r="AI42">
            <v>0</v>
          </cell>
          <cell r="AJ42">
            <v>779066400</v>
          </cell>
          <cell r="AK42" t="str">
            <v/>
          </cell>
          <cell r="AL42">
            <v>0</v>
          </cell>
          <cell r="AR42">
            <v>0</v>
          </cell>
          <cell r="AT42">
            <v>779066400</v>
          </cell>
          <cell r="AU42">
            <v>3</v>
          </cell>
          <cell r="AV42" t="str">
            <v>Không xếp hạng</v>
          </cell>
          <cell r="AW42" t="str">
            <v>Thay đổi thứ tự xếp hạng</v>
          </cell>
          <cell r="AX42">
            <v>0</v>
          </cell>
          <cell r="AY42">
            <v>79</v>
          </cell>
          <cell r="BB42">
            <v>3</v>
          </cell>
          <cell r="BC42" t="str">
            <v/>
          </cell>
          <cell r="BE42" t="str">
            <v/>
          </cell>
          <cell r="BF42">
            <v>3</v>
          </cell>
        </row>
        <row r="43">
          <cell r="A43" t="str">
            <v>PP2400484297vn0101643342</v>
          </cell>
          <cell r="B43" t="str">
            <v>MAI</v>
          </cell>
          <cell r="C43">
            <v>39</v>
          </cell>
          <cell r="D43" t="str">
            <v>PP2400484297</v>
          </cell>
          <cell r="E43">
            <v>85</v>
          </cell>
          <cell r="F43" t="str">
            <v>Thương truật</v>
          </cell>
          <cell r="G43" t="str">
            <v>2</v>
          </cell>
          <cell r="H43" t="str">
            <v>Thân rễ phơi khô của cây Mao thương truật</v>
          </cell>
          <cell r="I43" t="str">
            <v>Rhizoma Atractylodis</v>
          </cell>
          <cell r="J43" t="str">
            <v>Sơ chế</v>
          </cell>
          <cell r="K43" t="str">
            <v>DĐVN V hoặc TCCS</v>
          </cell>
          <cell r="L43" t="str">
            <v>Kg</v>
          </cell>
          <cell r="M43">
            <v>339</v>
          </cell>
          <cell r="N43">
            <v>906000</v>
          </cell>
          <cell r="O43">
            <v>307134000</v>
          </cell>
          <cell r="P43" t="str">
            <v>vn0101643342</v>
          </cell>
          <cell r="Q43" t="str">
            <v>CÔNG TY CỔ PHẦN DƯỢC LIỆU TRƯỜNG XUÂN</v>
          </cell>
          <cell r="R43" t="str">
            <v>PP2400484297</v>
          </cell>
          <cell r="S43">
            <v>85</v>
          </cell>
          <cell r="T43" t="str">
            <v>Thương truật</v>
          </cell>
          <cell r="U43" t="str">
            <v>Thân rễ phơi khô của cây Mao thương truật</v>
          </cell>
          <cell r="V43" t="str">
            <v>Rhizoma Atractylodis</v>
          </cell>
          <cell r="W43" t="str">
            <v>Sơ chế</v>
          </cell>
          <cell r="X43" t="str">
            <v>Túi PE 2 lớp, 1-5 Kg</v>
          </cell>
          <cell r="Y43">
            <v>2</v>
          </cell>
          <cell r="Z43" t="str">
            <v>18 tháng</v>
          </cell>
          <cell r="AA43" t="str">
            <v>B</v>
          </cell>
          <cell r="AB43" t="str">
            <v>VCT- 00365-23</v>
          </cell>
          <cell r="AC43" t="str">
            <v>Công ty cổ phần dược liệu Trường Xuân</v>
          </cell>
          <cell r="AD43" t="str">
            <v>Công ty cổ phần dược liệu Trường Xuân</v>
          </cell>
          <cell r="AE43" t="str">
            <v>Kg</v>
          </cell>
          <cell r="AF43">
            <v>891450</v>
          </cell>
          <cell r="AG43">
            <v>339</v>
          </cell>
          <cell r="AH43">
            <v>302201550</v>
          </cell>
          <cell r="AI43">
            <v>0</v>
          </cell>
          <cell r="AJ43">
            <v>302201550</v>
          </cell>
          <cell r="AK43" t="str">
            <v/>
          </cell>
          <cell r="AL43" t="str">
            <v>Không</v>
          </cell>
          <cell r="AR43">
            <v>0</v>
          </cell>
          <cell r="AT43">
            <v>302201550</v>
          </cell>
          <cell r="AU43">
            <v>2</v>
          </cell>
          <cell r="AV43">
            <v>2</v>
          </cell>
          <cell r="AW43" t="str">
            <v/>
          </cell>
          <cell r="AX43">
            <v>0</v>
          </cell>
          <cell r="AY43">
            <v>91</v>
          </cell>
          <cell r="BB43">
            <v>2</v>
          </cell>
          <cell r="BC43" t="str">
            <v/>
          </cell>
          <cell r="BE43" t="str">
            <v/>
          </cell>
          <cell r="BF43">
            <v>2</v>
          </cell>
        </row>
        <row r="44">
          <cell r="A44" t="str">
            <v>PP2400484299vn0101643342</v>
          </cell>
          <cell r="B44" t="str">
            <v>MAI</v>
          </cell>
          <cell r="C44">
            <v>40</v>
          </cell>
          <cell r="D44" t="str">
            <v>PP2400484299</v>
          </cell>
          <cell r="E44">
            <v>87</v>
          </cell>
          <cell r="F44" t="str">
            <v>Tục đoạn</v>
          </cell>
          <cell r="G44" t="str">
            <v>2</v>
          </cell>
          <cell r="H44" t="str">
            <v>Rễ phơi hoặc sấy khô của cây Tục đoạn</v>
          </cell>
          <cell r="I44" t="str">
            <v>Radix Dipsaci</v>
          </cell>
          <cell r="J44" t="str">
            <v>Sơ chế</v>
          </cell>
          <cell r="K44" t="str">
            <v>DĐVN V hoặc TCCS</v>
          </cell>
          <cell r="L44" t="str">
            <v>Kg</v>
          </cell>
          <cell r="M44">
            <v>360</v>
          </cell>
          <cell r="N44">
            <v>454965</v>
          </cell>
          <cell r="O44">
            <v>163787400</v>
          </cell>
          <cell r="P44" t="str">
            <v>vn0101643342</v>
          </cell>
          <cell r="Q44" t="str">
            <v>CÔNG TY CỔ PHẦN DƯỢC LIỆU TRƯỜNG XUÂN</v>
          </cell>
          <cell r="R44" t="str">
            <v>PP2400484299</v>
          </cell>
          <cell r="S44">
            <v>87</v>
          </cell>
          <cell r="T44" t="str">
            <v>Tục đoạn</v>
          </cell>
          <cell r="U44" t="str">
            <v>Rễ phơi hoặc sấy khô của cây Tục đoạn</v>
          </cell>
          <cell r="V44" t="str">
            <v>Radix Dipsaci</v>
          </cell>
          <cell r="W44" t="str">
            <v>Sơ chế</v>
          </cell>
          <cell r="X44" t="str">
            <v>Túi PE 2 lớp, 1-5 Kg</v>
          </cell>
          <cell r="Y44">
            <v>2</v>
          </cell>
          <cell r="Z44" t="str">
            <v>18 tháng</v>
          </cell>
          <cell r="AA44" t="str">
            <v>N</v>
          </cell>
          <cell r="AB44" t="str">
            <v>VCT- 00368-23</v>
          </cell>
          <cell r="AC44" t="str">
            <v>Công ty cổ phần dược liệu Trường Xuân</v>
          </cell>
          <cell r="AD44" t="str">
            <v>Công ty cổ phần dược liệu Trường Xuân</v>
          </cell>
          <cell r="AE44" t="str">
            <v>Kg</v>
          </cell>
          <cell r="AF44">
            <v>450450</v>
          </cell>
          <cell r="AG44">
            <v>360</v>
          </cell>
          <cell r="AH44">
            <v>162162000</v>
          </cell>
          <cell r="AI44">
            <v>0</v>
          </cell>
          <cell r="AJ44">
            <v>162162000</v>
          </cell>
          <cell r="AK44" t="str">
            <v/>
          </cell>
          <cell r="AL44" t="str">
            <v>Không</v>
          </cell>
          <cell r="AR44">
            <v>0</v>
          </cell>
          <cell r="AT44">
            <v>162162000</v>
          </cell>
          <cell r="AU44">
            <v>4</v>
          </cell>
          <cell r="AV44" t="str">
            <v>Không xếp hạng</v>
          </cell>
          <cell r="AW44" t="str">
            <v>Thay đổi thứ tự xếp hạng</v>
          </cell>
          <cell r="AX44">
            <v>0</v>
          </cell>
          <cell r="AY44">
            <v>79</v>
          </cell>
          <cell r="BB44">
            <v>4</v>
          </cell>
          <cell r="BC44" t="str">
            <v/>
          </cell>
          <cell r="BE44" t="str">
            <v/>
          </cell>
          <cell r="BF44">
            <v>4</v>
          </cell>
        </row>
        <row r="45">
          <cell r="A45" t="str">
            <v>PP2400484300vn0101643342</v>
          </cell>
          <cell r="B45" t="str">
            <v>MAI</v>
          </cell>
          <cell r="C45">
            <v>41</v>
          </cell>
          <cell r="D45" t="str">
            <v>PP2400484300</v>
          </cell>
          <cell r="E45">
            <v>88</v>
          </cell>
          <cell r="F45" t="str">
            <v>Uy linh tiên</v>
          </cell>
          <cell r="G45" t="str">
            <v>2</v>
          </cell>
          <cell r="H45" t="str">
            <v>Rễ và thân rễ phơi hay sấy khô của cây Uy linh  tiên</v>
          </cell>
          <cell r="I45" t="str">
            <v>Radix et Rhizoma Clematidis</v>
          </cell>
          <cell r="J45" t="str">
            <v>Sơ chế</v>
          </cell>
          <cell r="K45" t="str">
            <v>DĐVN V hoặc TCCS</v>
          </cell>
          <cell r="L45" t="str">
            <v>Kg</v>
          </cell>
          <cell r="M45">
            <v>378</v>
          </cell>
          <cell r="N45">
            <v>1017450</v>
          </cell>
          <cell r="O45">
            <v>384596100</v>
          </cell>
          <cell r="P45" t="str">
            <v>vn0101643342</v>
          </cell>
          <cell r="Q45" t="str">
            <v>CÔNG TY CỔ PHẦN DƯỢC LIỆU TRƯỜNG XUÂN</v>
          </cell>
          <cell r="R45" t="str">
            <v>PP2400484300</v>
          </cell>
          <cell r="S45">
            <v>88</v>
          </cell>
          <cell r="T45" t="str">
            <v>Uy linh tiên</v>
          </cell>
          <cell r="U45" t="str">
            <v>Rễ và thân rễ phơi hay sấy khô của cây Uy linh  tiên</v>
          </cell>
          <cell r="V45" t="str">
            <v>Radix et Rhizoma Clematidis</v>
          </cell>
          <cell r="W45" t="str">
            <v>Sơ chế</v>
          </cell>
          <cell r="X45" t="str">
            <v>Túi PE 2 lớp, 1-5 Kg</v>
          </cell>
          <cell r="Y45">
            <v>2</v>
          </cell>
          <cell r="Z45" t="str">
            <v>18 tháng</v>
          </cell>
          <cell r="AA45" t="str">
            <v>B</v>
          </cell>
          <cell r="AB45" t="str">
            <v>VCT- 00369-23</v>
          </cell>
          <cell r="AC45" t="str">
            <v>Công ty cổ phần dược liệu Trường Xuân</v>
          </cell>
          <cell r="AD45" t="str">
            <v>Công ty cổ phần dược liệu Trường Xuân</v>
          </cell>
          <cell r="AE45" t="str">
            <v>Kg</v>
          </cell>
          <cell r="AF45">
            <v>1002750</v>
          </cell>
          <cell r="AG45">
            <v>378</v>
          </cell>
          <cell r="AH45">
            <v>379039500</v>
          </cell>
          <cell r="AI45">
            <v>0</v>
          </cell>
          <cell r="AJ45">
            <v>379039500</v>
          </cell>
          <cell r="AK45" t="str">
            <v/>
          </cell>
          <cell r="AL45" t="str">
            <v>Không</v>
          </cell>
          <cell r="AR45">
            <v>0</v>
          </cell>
          <cell r="AT45">
            <v>379039500</v>
          </cell>
          <cell r="AU45">
            <v>3</v>
          </cell>
          <cell r="AV45">
            <v>3</v>
          </cell>
          <cell r="AW45" t="str">
            <v/>
          </cell>
          <cell r="AX45">
            <v>0</v>
          </cell>
          <cell r="AY45">
            <v>91</v>
          </cell>
          <cell r="BB45">
            <v>3</v>
          </cell>
          <cell r="BC45" t="str">
            <v/>
          </cell>
          <cell r="BE45" t="str">
            <v/>
          </cell>
          <cell r="BF45">
            <v>3</v>
          </cell>
        </row>
        <row r="46">
          <cell r="A46" t="str">
            <v>PP2400484301vn0101643342</v>
          </cell>
          <cell r="B46" t="str">
            <v>MAI</v>
          </cell>
          <cell r="C46">
            <v>42</v>
          </cell>
          <cell r="D46" t="str">
            <v>PP2400484301</v>
          </cell>
          <cell r="E46">
            <v>89</v>
          </cell>
          <cell r="F46" t="str">
            <v>Viễn chí</v>
          </cell>
          <cell r="G46" t="str">
            <v>2</v>
          </cell>
          <cell r="H46" t="str">
            <v>Rễ phơi hay hoặc sấy khô của cây Viễn chí</v>
          </cell>
          <cell r="I46" t="str">
            <v>Radix Polygalae</v>
          </cell>
          <cell r="J46" t="str">
            <v>Sơ chế</v>
          </cell>
          <cell r="K46" t="str">
            <v>DĐVN V hoặc TCCS</v>
          </cell>
          <cell r="L46" t="str">
            <v>Kg</v>
          </cell>
          <cell r="M46">
            <v>392</v>
          </cell>
          <cell r="N46">
            <v>1680000</v>
          </cell>
          <cell r="O46">
            <v>658560000</v>
          </cell>
          <cell r="P46" t="str">
            <v>vn0101643342</v>
          </cell>
          <cell r="Q46" t="str">
            <v>CÔNG TY CỔ PHẦN DƯỢC LIỆU TRƯỜNG XUÂN</v>
          </cell>
          <cell r="R46" t="str">
            <v>PP2400484301</v>
          </cell>
          <cell r="S46">
            <v>89</v>
          </cell>
          <cell r="T46" t="str">
            <v>Viễn chí</v>
          </cell>
          <cell r="U46" t="str">
            <v>Rễ phơi hay hoặc sấy khô của cây Viễn chí</v>
          </cell>
          <cell r="V46" t="str">
            <v>Radix Polygalae</v>
          </cell>
          <cell r="W46" t="str">
            <v>Sơ chế</v>
          </cell>
          <cell r="X46" t="str">
            <v>Túi PE 2 lớp, 1-5 Kg</v>
          </cell>
          <cell r="Y46">
            <v>2</v>
          </cell>
          <cell r="Z46" t="str">
            <v>18 tháng</v>
          </cell>
          <cell r="AA46" t="str">
            <v>B</v>
          </cell>
          <cell r="AB46" t="str">
            <v>VCT- 00370-23</v>
          </cell>
          <cell r="AC46" t="str">
            <v>Công ty cổ phần dược liệu Trường Xuân</v>
          </cell>
          <cell r="AD46" t="str">
            <v>Công ty cổ phần dược liệu Trường Xuân</v>
          </cell>
          <cell r="AE46" t="str">
            <v>Kg</v>
          </cell>
          <cell r="AF46">
            <v>1680000</v>
          </cell>
          <cell r="AG46">
            <v>392</v>
          </cell>
          <cell r="AH46">
            <v>658560000</v>
          </cell>
          <cell r="AI46">
            <v>0</v>
          </cell>
          <cell r="AJ46">
            <v>658560000</v>
          </cell>
          <cell r="AK46" t="str">
            <v/>
          </cell>
          <cell r="AL46">
            <v>0</v>
          </cell>
          <cell r="AR46">
            <v>0</v>
          </cell>
          <cell r="AT46">
            <v>658560000</v>
          </cell>
          <cell r="AU46">
            <v>1</v>
          </cell>
          <cell r="AV46">
            <v>1</v>
          </cell>
          <cell r="AW46" t="str">
            <v/>
          </cell>
          <cell r="AX46">
            <v>0</v>
          </cell>
          <cell r="AY46">
            <v>91</v>
          </cell>
          <cell r="BB46">
            <v>1</v>
          </cell>
          <cell r="BC46" t="str">
            <v/>
          </cell>
          <cell r="BE46" t="str">
            <v/>
          </cell>
          <cell r="BF46">
            <v>1</v>
          </cell>
        </row>
        <row r="47">
          <cell r="A47" t="str">
            <v>PP2400484303vn0101643342</v>
          </cell>
          <cell r="B47" t="str">
            <v>MAI</v>
          </cell>
          <cell r="C47">
            <v>43</v>
          </cell>
          <cell r="D47" t="str">
            <v>PP2400484303</v>
          </cell>
          <cell r="E47">
            <v>91</v>
          </cell>
          <cell r="F47" t="str">
            <v>Xích thược</v>
          </cell>
          <cell r="G47" t="str">
            <v>2</v>
          </cell>
          <cell r="H47" t="str">
            <v>Rễ đã phơi hoặc sấy khô của cây Thược dược hoặc cây Xuyên xích thược</v>
          </cell>
          <cell r="I47" t="str">
            <v>Radix Paeoniae</v>
          </cell>
          <cell r="J47" t="str">
            <v>Sơ chế</v>
          </cell>
          <cell r="K47" t="str">
            <v>DĐVN V hoặc TCCS</v>
          </cell>
          <cell r="L47" t="str">
            <v>Kg</v>
          </cell>
          <cell r="M47">
            <v>432</v>
          </cell>
          <cell r="N47">
            <v>871500</v>
          </cell>
          <cell r="O47">
            <v>376488000</v>
          </cell>
          <cell r="P47" t="str">
            <v>vn0101643342</v>
          </cell>
          <cell r="Q47" t="str">
            <v>CÔNG TY CỔ PHẦN DƯỢC LIỆU TRƯỜNG XUÂN</v>
          </cell>
          <cell r="R47" t="str">
            <v>PP2400484303</v>
          </cell>
          <cell r="S47">
            <v>91</v>
          </cell>
          <cell r="T47" t="str">
            <v>Xích thược</v>
          </cell>
          <cell r="U47" t="str">
            <v>Rễ đã phơi hoặc sấy khô của cây Thược dược hoặc cây Xuyên xích thược</v>
          </cell>
          <cell r="V47" t="str">
            <v>Radix Paeoniae</v>
          </cell>
          <cell r="W47" t="str">
            <v>Sơ chế</v>
          </cell>
          <cell r="X47" t="str">
            <v>Túi PE 2 lớp, 1-5 Kg</v>
          </cell>
          <cell r="Y47">
            <v>2</v>
          </cell>
          <cell r="Z47" t="str">
            <v>18 tháng</v>
          </cell>
          <cell r="AA47" t="str">
            <v>B</v>
          </cell>
          <cell r="AB47" t="str">
            <v>VCT- 00371-23</v>
          </cell>
          <cell r="AC47" t="str">
            <v>Công ty cổ phần dược liệu Trường Xuân</v>
          </cell>
          <cell r="AD47" t="str">
            <v>Công ty cổ phần dược liệu Trường Xuân</v>
          </cell>
          <cell r="AE47" t="str">
            <v>Kg</v>
          </cell>
          <cell r="AF47">
            <v>661500</v>
          </cell>
          <cell r="AG47">
            <v>432</v>
          </cell>
          <cell r="AH47">
            <v>285768000</v>
          </cell>
          <cell r="AI47">
            <v>0</v>
          </cell>
          <cell r="AJ47">
            <v>285768000</v>
          </cell>
          <cell r="AK47" t="str">
            <v/>
          </cell>
          <cell r="AL47">
            <v>0</v>
          </cell>
          <cell r="AR47">
            <v>0</v>
          </cell>
          <cell r="AT47">
            <v>285768000</v>
          </cell>
          <cell r="AU47">
            <v>1</v>
          </cell>
          <cell r="AV47">
            <v>1</v>
          </cell>
          <cell r="AW47" t="str">
            <v/>
          </cell>
          <cell r="AX47">
            <v>0</v>
          </cell>
          <cell r="AY47">
            <v>91</v>
          </cell>
          <cell r="BB47">
            <v>1</v>
          </cell>
          <cell r="BC47" t="str">
            <v/>
          </cell>
          <cell r="BE47" t="str">
            <v/>
          </cell>
          <cell r="BF47">
            <v>1</v>
          </cell>
        </row>
        <row r="48">
          <cell r="A48" t="str">
            <v>PP2400484216vn0103239992</v>
          </cell>
          <cell r="B48" t="str">
            <v>LIVA</v>
          </cell>
          <cell r="C48">
            <v>44</v>
          </cell>
          <cell r="D48" t="str">
            <v>PP2400484216</v>
          </cell>
          <cell r="E48">
            <v>4</v>
          </cell>
          <cell r="F48" t="str">
            <v>Bạch linh (Phục linh, Bạch phục linh)</v>
          </cell>
          <cell r="G48" t="str">
            <v>2</v>
          </cell>
          <cell r="H48" t="str">
            <v>Thể quả nấm đã phơi khô của Nấm phục linh</v>
          </cell>
          <cell r="I48" t="str">
            <v>Poria</v>
          </cell>
          <cell r="J48" t="str">
            <v>Sơ chế</v>
          </cell>
          <cell r="K48" t="str">
            <v>DĐVN V hoặc TCCS</v>
          </cell>
          <cell r="L48" t="str">
            <v>Kg</v>
          </cell>
          <cell r="M48">
            <v>1106</v>
          </cell>
          <cell r="N48">
            <v>375000</v>
          </cell>
          <cell r="O48">
            <v>414750000</v>
          </cell>
          <cell r="P48" t="str">
            <v>vn0103239992</v>
          </cell>
          <cell r="Q48" t="str">
            <v>CÔNG TY CỔ PHẦN DƯỢC SƠN LÂM</v>
          </cell>
          <cell r="R48" t="str">
            <v>PP2400484216</v>
          </cell>
          <cell r="S48">
            <v>4</v>
          </cell>
          <cell r="T48" t="str">
            <v>Bạch linh (Phục linh, Bạch phục linh)</v>
          </cell>
          <cell r="U48" t="str">
            <v>Thể quả nấm đã phơi khô của Nấm phục linh</v>
          </cell>
          <cell r="V48" t="str">
            <v>Poria</v>
          </cell>
          <cell r="W48" t="str">
            <v>Thái phiến</v>
          </cell>
          <cell r="X48" t="str">
            <v>Đóng túi PE từ 1-5Kg hàn kín</v>
          </cell>
          <cell r="Y48">
            <v>2</v>
          </cell>
          <cell r="Z48" t="str">
            <v>24 tháng</v>
          </cell>
          <cell r="AA48" t="str">
            <v>B</v>
          </cell>
          <cell r="AB48" t="str">
            <v>VCT-00164-21</v>
          </cell>
          <cell r="AC48" t="str">
            <v>Công ty cổ phần Dược Sơn Lâm</v>
          </cell>
          <cell r="AD48" t="str">
            <v>Công ty cổ phần Dược Sơn Lâm</v>
          </cell>
          <cell r="AE48" t="str">
            <v>Kg</v>
          </cell>
          <cell r="AF48">
            <v>224700</v>
          </cell>
          <cell r="AG48">
            <v>1106</v>
          </cell>
          <cell r="AH48">
            <v>248518200</v>
          </cell>
          <cell r="AI48">
            <v>0</v>
          </cell>
          <cell r="AJ48">
            <v>248518200</v>
          </cell>
          <cell r="AK48" t="str">
            <v/>
          </cell>
          <cell r="AL48">
            <v>0</v>
          </cell>
          <cell r="AR48">
            <v>0</v>
          </cell>
          <cell r="AT48">
            <v>248518200</v>
          </cell>
          <cell r="AU48">
            <v>1</v>
          </cell>
          <cell r="AV48">
            <v>1</v>
          </cell>
          <cell r="AW48" t="str">
            <v/>
          </cell>
          <cell r="AX48">
            <v>0</v>
          </cell>
          <cell r="AY48">
            <v>81</v>
          </cell>
          <cell r="BB48">
            <v>1</v>
          </cell>
          <cell r="BC48" t="str">
            <v/>
          </cell>
          <cell r="BE48" t="str">
            <v/>
          </cell>
          <cell r="BF48">
            <v>1</v>
          </cell>
        </row>
        <row r="49">
          <cell r="A49" t="str">
            <v>PP2400484221vn0103239992</v>
          </cell>
          <cell r="B49" t="str">
            <v>LIVA</v>
          </cell>
          <cell r="C49">
            <v>45</v>
          </cell>
          <cell r="D49" t="str">
            <v>PP2400484221</v>
          </cell>
          <cell r="E49">
            <v>9</v>
          </cell>
          <cell r="F49" t="str">
            <v>Cam thảo</v>
          </cell>
          <cell r="G49" t="str">
            <v>2</v>
          </cell>
          <cell r="H49" t="str">
            <v>Rễ và thân rễ đã phơi hay sấy khô của các loài Cam thảo</v>
          </cell>
          <cell r="I49" t="str">
            <v>Radix Glycyrrhizae</v>
          </cell>
          <cell r="J49" t="str">
            <v>Sơ chế</v>
          </cell>
          <cell r="K49" t="str">
            <v>DĐVN V hoặc TCCS</v>
          </cell>
          <cell r="L49" t="str">
            <v>Kg</v>
          </cell>
          <cell r="M49">
            <v>1092</v>
          </cell>
          <cell r="N49">
            <v>409500</v>
          </cell>
          <cell r="O49">
            <v>447174000</v>
          </cell>
          <cell r="P49" t="str">
            <v>vn0103239992</v>
          </cell>
          <cell r="Q49" t="str">
            <v>CÔNG TY CỔ PHẦN DƯỢC SƠN LÂM</v>
          </cell>
          <cell r="R49" t="str">
            <v>PP2400484221</v>
          </cell>
          <cell r="S49">
            <v>9</v>
          </cell>
          <cell r="T49" t="str">
            <v>Cam thảo</v>
          </cell>
          <cell r="U49" t="str">
            <v>Rễ và thân rễ đã phơi hay sấy khô của các loài Cam thảo</v>
          </cell>
          <cell r="V49" t="str">
            <v>Radix Glycyrrhizae</v>
          </cell>
          <cell r="W49" t="str">
            <v>Thái phiến</v>
          </cell>
          <cell r="X49" t="str">
            <v>Đóng túi PE từ 1-5Kg hàn kín</v>
          </cell>
          <cell r="Y49">
            <v>2</v>
          </cell>
          <cell r="Z49" t="str">
            <v>24 tháng</v>
          </cell>
          <cell r="AA49" t="str">
            <v>B</v>
          </cell>
          <cell r="AB49" t="str">
            <v>VCT-00218-22</v>
          </cell>
          <cell r="AC49" t="str">
            <v>Công ty cổ phần Dược Sơn Lâm</v>
          </cell>
          <cell r="AD49" t="str">
            <v>Công ty cổ phần Dược Sơn Lâm</v>
          </cell>
          <cell r="AE49" t="str">
            <v>Kg</v>
          </cell>
          <cell r="AF49">
            <v>224700</v>
          </cell>
          <cell r="AG49">
            <v>1092</v>
          </cell>
          <cell r="AH49">
            <v>245372400</v>
          </cell>
          <cell r="AI49">
            <v>0</v>
          </cell>
          <cell r="AJ49">
            <v>245372400</v>
          </cell>
          <cell r="AK49" t="str">
            <v/>
          </cell>
          <cell r="AL49">
            <v>0</v>
          </cell>
          <cell r="AR49">
            <v>0</v>
          </cell>
          <cell r="AT49">
            <v>245372400</v>
          </cell>
          <cell r="AU49">
            <v>1</v>
          </cell>
          <cell r="AV49">
            <v>1</v>
          </cell>
          <cell r="AW49" t="str">
            <v/>
          </cell>
          <cell r="AX49">
            <v>0</v>
          </cell>
          <cell r="AY49">
            <v>81</v>
          </cell>
          <cell r="BB49">
            <v>1</v>
          </cell>
          <cell r="BC49" t="str">
            <v/>
          </cell>
          <cell r="BE49" t="str">
            <v/>
          </cell>
          <cell r="BF49">
            <v>1</v>
          </cell>
        </row>
        <row r="50">
          <cell r="A50" t="str">
            <v>PP2400484226vn0103239992</v>
          </cell>
          <cell r="B50" t="str">
            <v>LIVA</v>
          </cell>
          <cell r="C50">
            <v>46</v>
          </cell>
          <cell r="D50" t="str">
            <v>PP2400484226</v>
          </cell>
          <cell r="E50">
            <v>14</v>
          </cell>
          <cell r="F50" t="str">
            <v>Câu kỷ tử</v>
          </cell>
          <cell r="G50" t="str">
            <v>2</v>
          </cell>
          <cell r="H50" t="str">
            <v>Quả chín phơi hay sấy khô của cây Câu kỷ</v>
          </cell>
          <cell r="I50" t="str">
            <v>Fructus Lycii</v>
          </cell>
          <cell r="J50" t="str">
            <v>Sơ chế</v>
          </cell>
          <cell r="K50" t="str">
            <v>DĐVN V hoặc TCCS</v>
          </cell>
          <cell r="L50" t="str">
            <v>Kg</v>
          </cell>
          <cell r="M50">
            <v>1044</v>
          </cell>
          <cell r="N50">
            <v>417000</v>
          </cell>
          <cell r="O50">
            <v>435348000</v>
          </cell>
          <cell r="P50" t="str">
            <v>vn0103239992</v>
          </cell>
          <cell r="Q50" t="str">
            <v>CÔNG TY CỔ PHẦN DƯỢC SƠN LÂM</v>
          </cell>
          <cell r="R50" t="str">
            <v>PP2400484226</v>
          </cell>
          <cell r="S50">
            <v>14</v>
          </cell>
          <cell r="T50" t="str">
            <v>Câu kỷ tử</v>
          </cell>
          <cell r="U50" t="str">
            <v>Quả chín phơi hay sấy khô của cây Câu kỷ</v>
          </cell>
          <cell r="V50" t="str">
            <v>Fructus Lycii</v>
          </cell>
          <cell r="W50" t="str">
            <v>Lựa chọn</v>
          </cell>
          <cell r="X50" t="str">
            <v>Đóng túi PE từ 1-5Kg hàn kín</v>
          </cell>
          <cell r="Y50">
            <v>2</v>
          </cell>
          <cell r="Z50" t="str">
            <v>24 tháng</v>
          </cell>
          <cell r="AA50" t="str">
            <v>B</v>
          </cell>
          <cell r="AB50" t="str">
            <v>VCT-00172-21</v>
          </cell>
          <cell r="AC50" t="str">
            <v>Công ty cổ phần Dược Sơn Lâm</v>
          </cell>
          <cell r="AD50" t="str">
            <v>Công ty cổ phần Dược Sơn Lâm</v>
          </cell>
          <cell r="AE50" t="str">
            <v>Kg</v>
          </cell>
          <cell r="AF50">
            <v>277200</v>
          </cell>
          <cell r="AG50">
            <v>1044</v>
          </cell>
          <cell r="AH50">
            <v>289396800</v>
          </cell>
          <cell r="AI50">
            <v>0</v>
          </cell>
          <cell r="AJ50">
            <v>289396800</v>
          </cell>
          <cell r="AK50" t="str">
            <v/>
          </cell>
          <cell r="AL50">
            <v>0</v>
          </cell>
          <cell r="AR50">
            <v>0</v>
          </cell>
          <cell r="AT50">
            <v>289396800</v>
          </cell>
          <cell r="AU50">
            <v>1</v>
          </cell>
          <cell r="AV50">
            <v>1</v>
          </cell>
          <cell r="AW50" t="str">
            <v/>
          </cell>
          <cell r="AX50">
            <v>0</v>
          </cell>
          <cell r="AY50">
            <v>81</v>
          </cell>
          <cell r="BB50">
            <v>1</v>
          </cell>
          <cell r="BC50" t="str">
            <v/>
          </cell>
          <cell r="BE50" t="str">
            <v/>
          </cell>
          <cell r="BF50">
            <v>1</v>
          </cell>
        </row>
        <row r="51">
          <cell r="A51" t="str">
            <v>PP2400484227vn0103239992</v>
          </cell>
          <cell r="B51" t="str">
            <v>LIVA</v>
          </cell>
          <cell r="C51">
            <v>47</v>
          </cell>
          <cell r="D51" t="str">
            <v>PP2400484227</v>
          </cell>
          <cell r="E51">
            <v>15</v>
          </cell>
          <cell r="F51" t="str">
            <v>Cẩu tích</v>
          </cell>
          <cell r="G51" t="str">
            <v>2</v>
          </cell>
          <cell r="H51" t="str">
            <v>Thân rễ đã loại bỏ lông và phơi hay sấy khô của cây Cẩu tích</v>
          </cell>
          <cell r="I51" t="str">
            <v>Rhizoma Cibotii</v>
          </cell>
          <cell r="J51" t="str">
            <v>Sơ chế</v>
          </cell>
          <cell r="K51" t="str">
            <v>DĐVN V hoặc TCCS</v>
          </cell>
          <cell r="L51" t="str">
            <v>Kg</v>
          </cell>
          <cell r="M51">
            <v>890</v>
          </cell>
          <cell r="N51">
            <v>126000</v>
          </cell>
          <cell r="O51">
            <v>112140000</v>
          </cell>
          <cell r="P51" t="str">
            <v>vn0103239992</v>
          </cell>
          <cell r="Q51" t="str">
            <v>CÔNG TY CỔ PHẦN DƯỢC SƠN LÂM</v>
          </cell>
          <cell r="R51" t="str">
            <v>PP2400484227</v>
          </cell>
          <cell r="S51">
            <v>15</v>
          </cell>
          <cell r="T51" t="str">
            <v>Cẩu tích</v>
          </cell>
          <cell r="U51" t="str">
            <v>Thân rễ đã loại bỏ lông và phơi hay sấy khô của cây Cẩu tích</v>
          </cell>
          <cell r="V51" t="str">
            <v>Rhizoma Cibotii</v>
          </cell>
          <cell r="W51" t="str">
            <v>Thái phiến</v>
          </cell>
          <cell r="X51" t="str">
            <v>Đóng túi PE từ 1-5Kg hàn kín</v>
          </cell>
          <cell r="Y51">
            <v>2</v>
          </cell>
          <cell r="Z51" t="str">
            <v>24 tháng</v>
          </cell>
          <cell r="AA51" t="str">
            <v>N</v>
          </cell>
          <cell r="AB51" t="str">
            <v>VCT-00165-21</v>
          </cell>
          <cell r="AC51" t="str">
            <v>Công ty cổ phần Dược Sơn Lâm</v>
          </cell>
          <cell r="AD51" t="str">
            <v>Công ty cổ phần Dược Sơn Lâm</v>
          </cell>
          <cell r="AE51" t="str">
            <v>Kg</v>
          </cell>
          <cell r="AF51">
            <v>108150</v>
          </cell>
          <cell r="AG51">
            <v>890</v>
          </cell>
          <cell r="AH51">
            <v>96253500</v>
          </cell>
          <cell r="AI51">
            <v>0</v>
          </cell>
          <cell r="AJ51">
            <v>96253500</v>
          </cell>
          <cell r="AK51" t="str">
            <v/>
          </cell>
          <cell r="AL51">
            <v>0</v>
          </cell>
          <cell r="AR51">
            <v>0</v>
          </cell>
          <cell r="AT51">
            <v>96253500</v>
          </cell>
          <cell r="AU51">
            <v>2</v>
          </cell>
          <cell r="AV51">
            <v>2</v>
          </cell>
          <cell r="AW51" t="str">
            <v/>
          </cell>
          <cell r="AX51">
            <v>0</v>
          </cell>
          <cell r="AY51">
            <v>83</v>
          </cell>
          <cell r="BB51">
            <v>2</v>
          </cell>
          <cell r="BC51" t="str">
            <v/>
          </cell>
          <cell r="BE51" t="str">
            <v/>
          </cell>
          <cell r="BF51">
            <v>2</v>
          </cell>
        </row>
        <row r="52">
          <cell r="A52" t="str">
            <v>PP2400484231vn0103239992</v>
          </cell>
          <cell r="B52" t="str">
            <v>LIVA</v>
          </cell>
          <cell r="C52">
            <v>48</v>
          </cell>
          <cell r="D52" t="str">
            <v>PP2400484231</v>
          </cell>
          <cell r="E52">
            <v>19</v>
          </cell>
          <cell r="F52" t="str">
            <v>Cốt toái bổ</v>
          </cell>
          <cell r="G52" t="str">
            <v>2</v>
          </cell>
          <cell r="H52" t="str">
            <v>Thân rễ phơi hay sấy khô của cây Cốt toái bổ</v>
          </cell>
          <cell r="I52" t="str">
            <v>Rhizoma Drynariae</v>
          </cell>
          <cell r="J52" t="str">
            <v>Sơ chế</v>
          </cell>
          <cell r="K52" t="str">
            <v>DĐVN V hoặc TCCS</v>
          </cell>
          <cell r="L52" t="str">
            <v>Kg</v>
          </cell>
          <cell r="M52">
            <v>1328</v>
          </cell>
          <cell r="N52">
            <v>204750</v>
          </cell>
          <cell r="O52">
            <v>271908000</v>
          </cell>
          <cell r="P52" t="str">
            <v>vn0103239992</v>
          </cell>
          <cell r="Q52" t="str">
            <v>CÔNG TY CỔ PHẦN DƯỢC SƠN LÂM</v>
          </cell>
          <cell r="R52" t="str">
            <v>PP2400484231</v>
          </cell>
          <cell r="S52">
            <v>19</v>
          </cell>
          <cell r="T52" t="str">
            <v>Cốt toái bổ</v>
          </cell>
          <cell r="U52" t="str">
            <v>Thân rễ phơi hay sấy khô của cây Cốt toái bổ</v>
          </cell>
          <cell r="V52" t="str">
            <v>Rhizoma Drynariae</v>
          </cell>
          <cell r="W52" t="str">
            <v>Thái phiến</v>
          </cell>
          <cell r="X52" t="str">
            <v>Đóng túi PE từ 1-5Kg hàn kín</v>
          </cell>
          <cell r="Y52">
            <v>2</v>
          </cell>
          <cell r="Z52" t="str">
            <v>24 tháng</v>
          </cell>
          <cell r="AA52" t="str">
            <v>N</v>
          </cell>
          <cell r="AB52" t="str">
            <v>VCT-00162-21</v>
          </cell>
          <cell r="AC52" t="str">
            <v>Công ty cổ phần Dược Sơn Lâm</v>
          </cell>
          <cell r="AD52" t="str">
            <v>Công ty cổ phần Dược Sơn Lâm</v>
          </cell>
          <cell r="AE52" t="str">
            <v>Kg</v>
          </cell>
          <cell r="AF52">
            <v>144900</v>
          </cell>
          <cell r="AG52">
            <v>1328</v>
          </cell>
          <cell r="AH52">
            <v>192427200</v>
          </cell>
          <cell r="AI52">
            <v>0</v>
          </cell>
          <cell r="AJ52">
            <v>192427200</v>
          </cell>
          <cell r="AK52" t="str">
            <v/>
          </cell>
          <cell r="AL52">
            <v>0</v>
          </cell>
          <cell r="AR52">
            <v>0</v>
          </cell>
          <cell r="AT52">
            <v>192427200</v>
          </cell>
          <cell r="AU52">
            <v>1</v>
          </cell>
          <cell r="AV52">
            <v>1</v>
          </cell>
          <cell r="AW52" t="str">
            <v/>
          </cell>
          <cell r="AX52">
            <v>0</v>
          </cell>
          <cell r="AY52">
            <v>83</v>
          </cell>
          <cell r="BB52">
            <v>1</v>
          </cell>
          <cell r="BC52" t="str">
            <v/>
          </cell>
          <cell r="BE52" t="str">
            <v/>
          </cell>
          <cell r="BF52">
            <v>1</v>
          </cell>
        </row>
        <row r="53">
          <cell r="A53" t="str">
            <v>PP2400484235vn0103239992</v>
          </cell>
          <cell r="B53" t="str">
            <v>LIVA</v>
          </cell>
          <cell r="C53">
            <v>49</v>
          </cell>
          <cell r="D53" t="str">
            <v>PP2400484235</v>
          </cell>
          <cell r="E53">
            <v>23</v>
          </cell>
          <cell r="F53" t="str">
            <v>Đảng sâm</v>
          </cell>
          <cell r="G53" t="str">
            <v>2</v>
          </cell>
          <cell r="H53" t="str">
            <v>Rễ  phơi hay sấy khô của cây Đảng sâm</v>
          </cell>
          <cell r="I53" t="str">
            <v>Radix Codonopsis</v>
          </cell>
          <cell r="J53" t="str">
            <v>Sơ chế</v>
          </cell>
          <cell r="K53" t="str">
            <v>DĐVN V hoặc TCCS</v>
          </cell>
          <cell r="L53" t="str">
            <v>Kg</v>
          </cell>
          <cell r="M53">
            <v>1770</v>
          </cell>
          <cell r="N53">
            <v>952000</v>
          </cell>
          <cell r="O53">
            <v>1685040000</v>
          </cell>
          <cell r="P53" t="str">
            <v>vn0103239992</v>
          </cell>
          <cell r="Q53" t="str">
            <v>CÔNG TY CỔ PHẦN DƯỢC SƠN LÂM</v>
          </cell>
          <cell r="R53" t="str">
            <v>PP2400484235</v>
          </cell>
          <cell r="S53">
            <v>23</v>
          </cell>
          <cell r="T53" t="str">
            <v>Đảng sâm</v>
          </cell>
          <cell r="U53" t="str">
            <v>Rễ  phơi hay sấy khô của cây Đảng sâm</v>
          </cell>
          <cell r="V53" t="str">
            <v>Radix Codonopsis</v>
          </cell>
          <cell r="W53" t="str">
            <v>Thái phiến</v>
          </cell>
          <cell r="X53" t="str">
            <v>Đóng túi PE từ 1-5Kg hàn kín</v>
          </cell>
          <cell r="Y53">
            <v>2</v>
          </cell>
          <cell r="Z53" t="str">
            <v>24 tháng</v>
          </cell>
          <cell r="AA53" t="str">
            <v>B</v>
          </cell>
          <cell r="AB53" t="str">
            <v>VCT-00173-21</v>
          </cell>
          <cell r="AC53" t="str">
            <v>Công ty cổ phần Dược Sơn Lâm</v>
          </cell>
          <cell r="AD53" t="str">
            <v>Công ty cổ phần Dược Sơn Lâm</v>
          </cell>
          <cell r="AE53" t="str">
            <v>Kg</v>
          </cell>
          <cell r="AF53">
            <v>888300</v>
          </cell>
          <cell r="AG53">
            <v>1770</v>
          </cell>
          <cell r="AH53">
            <v>1572291000</v>
          </cell>
          <cell r="AI53">
            <v>0</v>
          </cell>
          <cell r="AJ53">
            <v>1572291000</v>
          </cell>
          <cell r="AK53" t="str">
            <v/>
          </cell>
          <cell r="AL53">
            <v>0</v>
          </cell>
          <cell r="AR53">
            <v>0</v>
          </cell>
          <cell r="AT53">
            <v>1572291000</v>
          </cell>
          <cell r="AU53">
            <v>2</v>
          </cell>
          <cell r="AV53">
            <v>2</v>
          </cell>
          <cell r="AW53" t="str">
            <v/>
          </cell>
          <cell r="AX53">
            <v>0</v>
          </cell>
          <cell r="AY53">
            <v>81</v>
          </cell>
          <cell r="BB53">
            <v>2</v>
          </cell>
          <cell r="BC53" t="str">
            <v/>
          </cell>
          <cell r="BE53" t="str">
            <v/>
          </cell>
          <cell r="BF53">
            <v>2</v>
          </cell>
        </row>
        <row r="54">
          <cell r="A54" t="str">
            <v>PP2400484238vn0103239992</v>
          </cell>
          <cell r="B54" t="str">
            <v>LIVA</v>
          </cell>
          <cell r="C54">
            <v>50</v>
          </cell>
          <cell r="D54" t="str">
            <v>PP2400484238</v>
          </cell>
          <cell r="E54">
            <v>26</v>
          </cell>
          <cell r="F54" t="str">
            <v>Dây đau xương</v>
          </cell>
          <cell r="G54" t="str">
            <v>2</v>
          </cell>
          <cell r="H54" t="str">
            <v>Thân đã thái thành phiến đã phơi hay sấy khô của cây Dây đau xương</v>
          </cell>
          <cell r="I54" t="str">
            <v>Caulis Tinosporae tomentosae</v>
          </cell>
          <cell r="J54" t="str">
            <v>Sơ chế</v>
          </cell>
          <cell r="K54" t="str">
            <v>DĐVN V hoặc TCCS</v>
          </cell>
          <cell r="L54" t="str">
            <v>Kg</v>
          </cell>
          <cell r="M54">
            <v>618</v>
          </cell>
          <cell r="N54">
            <v>81900</v>
          </cell>
          <cell r="O54">
            <v>50614200</v>
          </cell>
          <cell r="P54" t="str">
            <v>vn0103239992</v>
          </cell>
          <cell r="Q54" t="str">
            <v>CÔNG TY CỔ PHẦN DƯỢC SƠN LÂM</v>
          </cell>
          <cell r="R54" t="str">
            <v>PP2400484238</v>
          </cell>
          <cell r="S54">
            <v>26</v>
          </cell>
          <cell r="T54" t="str">
            <v>Dây đau xương</v>
          </cell>
          <cell r="U54" t="str">
            <v>Thân đã thái thành phiến đã phơi hay sấy khô của cây Dây đau xương</v>
          </cell>
          <cell r="V54" t="str">
            <v>Caulis Tinosporae tomentosae</v>
          </cell>
          <cell r="W54" t="str">
            <v>Lựa chọn</v>
          </cell>
          <cell r="X54" t="str">
            <v>Đóng túi PE từ 1-5Kg hàn kín</v>
          </cell>
          <cell r="Y54">
            <v>2</v>
          </cell>
          <cell r="Z54" t="str">
            <v>24 tháng</v>
          </cell>
          <cell r="AA54" t="str">
            <v>N</v>
          </cell>
          <cell r="AB54" t="str">
            <v>VCT-00220-22</v>
          </cell>
          <cell r="AC54" t="str">
            <v>Công ty cổ phần Dược Sơn Lâm</v>
          </cell>
          <cell r="AD54" t="str">
            <v>Công ty cổ phần Dược Sơn Lâm</v>
          </cell>
          <cell r="AE54" t="str">
            <v>Kg</v>
          </cell>
          <cell r="AF54">
            <v>66150</v>
          </cell>
          <cell r="AG54">
            <v>618</v>
          </cell>
          <cell r="AH54">
            <v>40880700</v>
          </cell>
          <cell r="AI54">
            <v>0</v>
          </cell>
          <cell r="AJ54">
            <v>40880700</v>
          </cell>
          <cell r="AK54" t="str">
            <v/>
          </cell>
          <cell r="AL54">
            <v>0</v>
          </cell>
          <cell r="AR54">
            <v>0</v>
          </cell>
          <cell r="AT54">
            <v>40880700</v>
          </cell>
          <cell r="AU54">
            <v>1</v>
          </cell>
          <cell r="AV54">
            <v>1</v>
          </cell>
          <cell r="AW54" t="str">
            <v/>
          </cell>
          <cell r="AX54">
            <v>0</v>
          </cell>
          <cell r="AY54">
            <v>83</v>
          </cell>
          <cell r="BB54">
            <v>1</v>
          </cell>
          <cell r="BC54" t="str">
            <v/>
          </cell>
          <cell r="BE54" t="str">
            <v/>
          </cell>
          <cell r="BF54">
            <v>1</v>
          </cell>
        </row>
        <row r="55">
          <cell r="A55" t="str">
            <v>PP2400484241vn0103239992</v>
          </cell>
          <cell r="B55" t="str">
            <v>LIVA</v>
          </cell>
          <cell r="C55">
            <v>51</v>
          </cell>
          <cell r="D55" t="str">
            <v>PP2400484241</v>
          </cell>
          <cell r="E55">
            <v>29</v>
          </cell>
          <cell r="F55" t="str">
            <v>Độc hoạt</v>
          </cell>
          <cell r="G55" t="str">
            <v>2</v>
          </cell>
          <cell r="H55" t="str">
            <v>Rễ phơi hay sấy khô của cây Độc hoạt</v>
          </cell>
          <cell r="I55" t="str">
            <v>Radix Angelicae pubescentis</v>
          </cell>
          <cell r="J55" t="str">
            <v>Sơ chế</v>
          </cell>
          <cell r="K55" t="str">
            <v>DĐVN V hoặc TCCS</v>
          </cell>
          <cell r="L55" t="str">
            <v>Kg</v>
          </cell>
          <cell r="M55">
            <v>1094</v>
          </cell>
          <cell r="N55">
            <v>388500</v>
          </cell>
          <cell r="O55">
            <v>425019000</v>
          </cell>
          <cell r="P55" t="str">
            <v>vn0103239992</v>
          </cell>
          <cell r="Q55" t="str">
            <v>CÔNG TY CỔ PHẦN DƯỢC SƠN LÂM</v>
          </cell>
          <cell r="R55" t="str">
            <v>PP2400484241</v>
          </cell>
          <cell r="S55">
            <v>29</v>
          </cell>
          <cell r="T55" t="str">
            <v>Độc hoạt</v>
          </cell>
          <cell r="U55" t="str">
            <v>Rễ phơi hay sấy khô của cây Độc hoạt</v>
          </cell>
          <cell r="V55" t="str">
            <v>Radix Angelicae pubescentis</v>
          </cell>
          <cell r="W55" t="str">
            <v>Thái phiến</v>
          </cell>
          <cell r="X55" t="str">
            <v>Đóng túi PE từ 1-5Kg hàn kín</v>
          </cell>
          <cell r="Y55">
            <v>2</v>
          </cell>
          <cell r="Z55" t="str">
            <v>24 tháng</v>
          </cell>
          <cell r="AA55" t="str">
            <v>B</v>
          </cell>
          <cell r="AB55" t="str">
            <v>VCT-00166-21</v>
          </cell>
          <cell r="AC55" t="str">
            <v>Công ty cổ phần Dược Sơn Lâm</v>
          </cell>
          <cell r="AD55" t="str">
            <v>Công ty cổ phần Dược Sơn Lâm</v>
          </cell>
          <cell r="AE55" t="str">
            <v>Kg</v>
          </cell>
          <cell r="AF55">
            <v>235200</v>
          </cell>
          <cell r="AG55">
            <v>1094</v>
          </cell>
          <cell r="AH55">
            <v>257308800</v>
          </cell>
          <cell r="AI55">
            <v>0</v>
          </cell>
          <cell r="AJ55">
            <v>257308800</v>
          </cell>
          <cell r="AK55" t="str">
            <v/>
          </cell>
          <cell r="AL55">
            <v>0</v>
          </cell>
          <cell r="AR55">
            <v>0</v>
          </cell>
          <cell r="AT55">
            <v>257308800</v>
          </cell>
          <cell r="AU55">
            <v>1</v>
          </cell>
          <cell r="AV55">
            <v>1</v>
          </cell>
          <cell r="AW55" t="str">
            <v/>
          </cell>
          <cell r="AX55">
            <v>0</v>
          </cell>
          <cell r="AY55">
            <v>81</v>
          </cell>
          <cell r="BB55">
            <v>1</v>
          </cell>
          <cell r="BC55" t="str">
            <v/>
          </cell>
          <cell r="BE55" t="str">
            <v/>
          </cell>
          <cell r="BF55">
            <v>1</v>
          </cell>
        </row>
        <row r="56">
          <cell r="A56" t="str">
            <v>PP2400484242vn0103239992</v>
          </cell>
          <cell r="B56" t="str">
            <v>LIVA</v>
          </cell>
          <cell r="C56">
            <v>52</v>
          </cell>
          <cell r="D56" t="str">
            <v>PP2400484242</v>
          </cell>
          <cell r="E56">
            <v>30</v>
          </cell>
          <cell r="F56" t="str">
            <v>Đương quy (Toàn quy, Quy đầu, Quy vỹ/quy râu)</v>
          </cell>
          <cell r="G56" t="str">
            <v>2</v>
          </cell>
          <cell r="H56" t="str">
            <v>Rễ đã phơi hay sấy khô của cây Đương quy</v>
          </cell>
          <cell r="I56" t="str">
            <v>Radix Angelicae sinensis</v>
          </cell>
          <cell r="J56" t="str">
            <v>Sơ chế</v>
          </cell>
          <cell r="K56" t="str">
            <v>DĐVN V hoặc TCCS</v>
          </cell>
          <cell r="L56" t="str">
            <v>Kg</v>
          </cell>
          <cell r="M56">
            <v>1790</v>
          </cell>
          <cell r="N56">
            <v>1035300</v>
          </cell>
          <cell r="O56">
            <v>1853187000</v>
          </cell>
          <cell r="P56" t="str">
            <v>vn0103239992</v>
          </cell>
          <cell r="Q56" t="str">
            <v>CÔNG TY CỔ PHẦN DƯỢC SƠN LÂM</v>
          </cell>
          <cell r="R56" t="str">
            <v>PP2400484242</v>
          </cell>
          <cell r="S56">
            <v>30</v>
          </cell>
          <cell r="T56" t="str">
            <v>Đương quy (Toàn quy, Quy đầu, Quy vỹ/quy râu)</v>
          </cell>
          <cell r="U56" t="str">
            <v>Rễ đã phơi hay sấy khô của cây Đương quy</v>
          </cell>
          <cell r="V56" t="str">
            <v>Radix Angelicae sinensis</v>
          </cell>
          <cell r="W56" t="str">
            <v>Thái phiến</v>
          </cell>
          <cell r="X56" t="str">
            <v>Đóng túi PE từ 1-5Kg hàn kín</v>
          </cell>
          <cell r="Y56">
            <v>2</v>
          </cell>
          <cell r="Z56" t="str">
            <v>24 tháng</v>
          </cell>
          <cell r="AA56" t="str">
            <v>B</v>
          </cell>
          <cell r="AB56" t="str">
            <v>VCT-00179-21</v>
          </cell>
          <cell r="AC56" t="str">
            <v>Công ty cổ phần Dược Sơn Lâm</v>
          </cell>
          <cell r="AD56" t="str">
            <v>Công ty cổ phần Dược Sơn Lâm</v>
          </cell>
          <cell r="AE56" t="str">
            <v>Kg</v>
          </cell>
          <cell r="AF56">
            <v>894600</v>
          </cell>
          <cell r="AG56">
            <v>1790</v>
          </cell>
          <cell r="AH56">
            <v>1601334000</v>
          </cell>
          <cell r="AI56">
            <v>0</v>
          </cell>
          <cell r="AJ56">
            <v>1601334000</v>
          </cell>
          <cell r="AK56" t="str">
            <v/>
          </cell>
          <cell r="AL56">
            <v>0</v>
          </cell>
          <cell r="AR56">
            <v>0</v>
          </cell>
          <cell r="AT56">
            <v>1601334000</v>
          </cell>
          <cell r="AU56">
            <v>3</v>
          </cell>
          <cell r="AV56">
            <v>3</v>
          </cell>
          <cell r="AW56" t="str">
            <v/>
          </cell>
          <cell r="AX56">
            <v>0</v>
          </cell>
          <cell r="AY56">
            <v>81</v>
          </cell>
          <cell r="BB56">
            <v>3</v>
          </cell>
          <cell r="BC56" t="str">
            <v/>
          </cell>
          <cell r="BE56" t="str">
            <v/>
          </cell>
          <cell r="BF56">
            <v>3</v>
          </cell>
        </row>
        <row r="57">
          <cell r="A57" t="str">
            <v>PP2400484254vn0103239992</v>
          </cell>
          <cell r="B57" t="str">
            <v>LIVA</v>
          </cell>
          <cell r="C57">
            <v>53</v>
          </cell>
          <cell r="D57" t="str">
            <v>PP2400484254</v>
          </cell>
          <cell r="E57">
            <v>42</v>
          </cell>
          <cell r="F57" t="str">
            <v>Ké đầu ngựa (Thương nhĩ tử)</v>
          </cell>
          <cell r="G57" t="str">
            <v>2</v>
          </cell>
          <cell r="H57" t="str">
            <v>Quả già phơi hoặc sấy khô của cây Ké đầu ngựa</v>
          </cell>
          <cell r="I57" t="str">
            <v>Fructus Xanthii strumarii</v>
          </cell>
          <cell r="J57" t="str">
            <v>Sơ chế</v>
          </cell>
          <cell r="K57" t="str">
            <v>DĐVN V hoặc TCCS</v>
          </cell>
          <cell r="L57" t="str">
            <v>Kg</v>
          </cell>
          <cell r="M57">
            <v>106</v>
          </cell>
          <cell r="N57">
            <v>207000</v>
          </cell>
          <cell r="O57">
            <v>21942000</v>
          </cell>
          <cell r="P57" t="str">
            <v>vn0103239992</v>
          </cell>
          <cell r="Q57" t="str">
            <v>CÔNG TY CỔ PHẦN DƯỢC SƠN LÂM</v>
          </cell>
          <cell r="R57" t="str">
            <v>PP2400484254</v>
          </cell>
          <cell r="S57">
            <v>42</v>
          </cell>
          <cell r="T57" t="str">
            <v>Ké đầu ngựa (Thương nhĩ tử)</v>
          </cell>
          <cell r="U57" t="str">
            <v>Quả già phơi hoặc sấy khô của cây Ké đầu ngựa</v>
          </cell>
          <cell r="V57" t="str">
            <v>Fructus Xanthii strumarii</v>
          </cell>
          <cell r="W57" t="str">
            <v>Lựa chọn</v>
          </cell>
          <cell r="X57" t="str">
            <v>Đóng túi PE từ 1-5Kg hàn kín</v>
          </cell>
          <cell r="Y57">
            <v>2</v>
          </cell>
          <cell r="Z57" t="str">
            <v>24 tháng</v>
          </cell>
          <cell r="AA57" t="str">
            <v>N</v>
          </cell>
          <cell r="AB57" t="str">
            <v>VCT-00233-22</v>
          </cell>
          <cell r="AC57" t="str">
            <v>Công ty cổ phần Dược Sơn Lâm</v>
          </cell>
          <cell r="AD57" t="str">
            <v>Công ty cổ phần Dược Sơn Lâm</v>
          </cell>
          <cell r="AE57" t="str">
            <v>Kg</v>
          </cell>
          <cell r="AF57">
            <v>179550</v>
          </cell>
          <cell r="AG57">
            <v>106</v>
          </cell>
          <cell r="AH57">
            <v>19032300</v>
          </cell>
          <cell r="AI57">
            <v>0</v>
          </cell>
          <cell r="AJ57">
            <v>19032300</v>
          </cell>
          <cell r="AK57" t="str">
            <v/>
          </cell>
          <cell r="AL57" t="str">
            <v>Không</v>
          </cell>
          <cell r="AR57">
            <v>0</v>
          </cell>
          <cell r="AT57">
            <v>19032300</v>
          </cell>
          <cell r="AU57">
            <v>1</v>
          </cell>
          <cell r="AV57">
            <v>1</v>
          </cell>
          <cell r="AW57" t="str">
            <v/>
          </cell>
          <cell r="AX57">
            <v>0</v>
          </cell>
          <cell r="AY57">
            <v>83</v>
          </cell>
          <cell r="BB57">
            <v>1</v>
          </cell>
          <cell r="BC57" t="str">
            <v/>
          </cell>
          <cell r="BE57" t="str">
            <v/>
          </cell>
          <cell r="BF57">
            <v>1</v>
          </cell>
        </row>
        <row r="58">
          <cell r="A58" t="str">
            <v>PP2400484259vn0103239992</v>
          </cell>
          <cell r="B58" t="str">
            <v>LIVA</v>
          </cell>
          <cell r="C58">
            <v>54</v>
          </cell>
          <cell r="D58" t="str">
            <v>PP2400484259</v>
          </cell>
          <cell r="E58">
            <v>47</v>
          </cell>
          <cell r="F58" t="str">
            <v>Kim ngân hoa</v>
          </cell>
          <cell r="G58" t="str">
            <v>2</v>
          </cell>
          <cell r="H58" t="str">
            <v>Nụ hoa có lẫn một số hoa đã phơi hay sấy khô của cây Kim ngân</v>
          </cell>
          <cell r="I58" t="str">
            <v>Flos Lonicerae</v>
          </cell>
          <cell r="J58" t="str">
            <v>Sơ chế</v>
          </cell>
          <cell r="K58" t="str">
            <v>DĐVN V hoặc TCCS</v>
          </cell>
          <cell r="L58" t="str">
            <v>Kg</v>
          </cell>
          <cell r="M58">
            <v>150</v>
          </cell>
          <cell r="N58">
            <v>1575000</v>
          </cell>
          <cell r="O58">
            <v>236250000</v>
          </cell>
          <cell r="P58" t="str">
            <v>vn0103239992</v>
          </cell>
          <cell r="Q58" t="str">
            <v>CÔNG TY CỔ PHẦN DƯỢC SƠN LÂM</v>
          </cell>
          <cell r="R58" t="str">
            <v>PP2400484259</v>
          </cell>
          <cell r="S58">
            <v>47</v>
          </cell>
          <cell r="T58" t="str">
            <v>Kim ngân hoa</v>
          </cell>
          <cell r="U58" t="str">
            <v>Nụ hoa có lẫn một số hoa đã phơi hay sấy khô của cây Kim ngân</v>
          </cell>
          <cell r="V58" t="str">
            <v>Flos Lonicerae</v>
          </cell>
          <cell r="W58" t="str">
            <v>Lựa chọn</v>
          </cell>
          <cell r="X58" t="str">
            <v>Đóng túi PE từ 1-5Kg hàn kín</v>
          </cell>
          <cell r="Y58">
            <v>2</v>
          </cell>
          <cell r="Z58" t="str">
            <v>24 tháng</v>
          </cell>
          <cell r="AA58" t="str">
            <v>B</v>
          </cell>
          <cell r="AB58" t="str">
            <v>VCT-00222-22</v>
          </cell>
          <cell r="AC58" t="str">
            <v>Công ty cổ phần Dược Sơn Lâm</v>
          </cell>
          <cell r="AD58" t="str">
            <v>Công ty cổ phần Dược Sơn Lâm</v>
          </cell>
          <cell r="AE58" t="str">
            <v>Kg</v>
          </cell>
          <cell r="AF58">
            <v>964950</v>
          </cell>
          <cell r="AG58">
            <v>150</v>
          </cell>
          <cell r="AH58">
            <v>144742500</v>
          </cell>
          <cell r="AI58">
            <v>0</v>
          </cell>
          <cell r="AJ58">
            <v>144742500</v>
          </cell>
          <cell r="AK58" t="str">
            <v/>
          </cell>
          <cell r="AL58">
            <v>0</v>
          </cell>
          <cell r="AR58">
            <v>0</v>
          </cell>
          <cell r="AT58">
            <v>144742500</v>
          </cell>
          <cell r="AU58">
            <v>2</v>
          </cell>
          <cell r="AV58">
            <v>2</v>
          </cell>
          <cell r="AW58" t="str">
            <v/>
          </cell>
          <cell r="AX58">
            <v>0</v>
          </cell>
          <cell r="AY58">
            <v>81</v>
          </cell>
          <cell r="BB58">
            <v>2</v>
          </cell>
          <cell r="BC58" t="str">
            <v/>
          </cell>
          <cell r="BE58" t="str">
            <v/>
          </cell>
          <cell r="BF58">
            <v>2</v>
          </cell>
        </row>
        <row r="59">
          <cell r="A59" t="str">
            <v>PP2400484262vn0103239992</v>
          </cell>
          <cell r="B59" t="str">
            <v>LIVA</v>
          </cell>
          <cell r="C59">
            <v>55</v>
          </cell>
          <cell r="D59" t="str">
            <v>PP2400484262</v>
          </cell>
          <cell r="E59">
            <v>50</v>
          </cell>
          <cell r="F59" t="str">
            <v>Liên kiều</v>
          </cell>
          <cell r="G59" t="str">
            <v>2</v>
          </cell>
          <cell r="H59" t="str">
            <v>Quả chín đã phơi hay sấy khô của cây Liên kiều</v>
          </cell>
          <cell r="I59" t="str">
            <v>Fructus Forsythiae</v>
          </cell>
          <cell r="J59" t="str">
            <v>Sơ chế</v>
          </cell>
          <cell r="K59" t="str">
            <v>DĐVN V hoặc TCCS</v>
          </cell>
          <cell r="L59" t="str">
            <v>Kg</v>
          </cell>
          <cell r="M59">
            <v>136</v>
          </cell>
          <cell r="N59">
            <v>1365000</v>
          </cell>
          <cell r="O59">
            <v>185640000</v>
          </cell>
          <cell r="P59" t="str">
            <v>vn0103239992</v>
          </cell>
          <cell r="Q59" t="str">
            <v>CÔNG TY CỔ PHẦN DƯỢC SƠN LÂM</v>
          </cell>
          <cell r="R59" t="str">
            <v>PP2400484262</v>
          </cell>
          <cell r="S59">
            <v>50</v>
          </cell>
          <cell r="T59" t="str">
            <v>Liên kiều</v>
          </cell>
          <cell r="U59" t="str">
            <v>Quả chín đã phơi hay sấy khô của cây Liên kiều</v>
          </cell>
          <cell r="V59" t="str">
            <v>Fructus Forsythiae</v>
          </cell>
          <cell r="W59" t="str">
            <v>Bỏ hạt</v>
          </cell>
          <cell r="X59" t="str">
            <v>Đóng túi PE từ 1-5Kg hàn kín</v>
          </cell>
          <cell r="Y59">
            <v>2</v>
          </cell>
          <cell r="Z59" t="str">
            <v>24 tháng</v>
          </cell>
          <cell r="AA59" t="str">
            <v>B</v>
          </cell>
          <cell r="AB59" t="str">
            <v>VCT-00223-22</v>
          </cell>
          <cell r="AC59" t="str">
            <v>Công ty cổ phần Dược Sơn Lâm</v>
          </cell>
          <cell r="AD59" t="str">
            <v>Công ty cổ phần Dược Sơn Lâm</v>
          </cell>
          <cell r="AE59" t="str">
            <v>Kg</v>
          </cell>
          <cell r="AF59">
            <v>1220100</v>
          </cell>
          <cell r="AG59">
            <v>136</v>
          </cell>
          <cell r="AH59">
            <v>165933600</v>
          </cell>
          <cell r="AI59">
            <v>0</v>
          </cell>
          <cell r="AJ59">
            <v>165933600</v>
          </cell>
          <cell r="AK59" t="str">
            <v/>
          </cell>
          <cell r="AL59">
            <v>0</v>
          </cell>
          <cell r="AR59">
            <v>0</v>
          </cell>
          <cell r="AT59">
            <v>165933600</v>
          </cell>
          <cell r="AU59">
            <v>2</v>
          </cell>
          <cell r="AV59">
            <v>2</v>
          </cell>
          <cell r="AW59" t="str">
            <v/>
          </cell>
          <cell r="AX59">
            <v>0</v>
          </cell>
          <cell r="AY59">
            <v>81</v>
          </cell>
          <cell r="BB59">
            <v>2</v>
          </cell>
          <cell r="BC59" t="str">
            <v/>
          </cell>
          <cell r="BE59" t="str">
            <v/>
          </cell>
          <cell r="BF59">
            <v>2</v>
          </cell>
        </row>
        <row r="60">
          <cell r="A60" t="str">
            <v>PP2400484272vn0103239992</v>
          </cell>
          <cell r="B60" t="str">
            <v>LIVA</v>
          </cell>
          <cell r="C60">
            <v>56</v>
          </cell>
          <cell r="D60" t="str">
            <v>PP2400484272</v>
          </cell>
          <cell r="E60">
            <v>60</v>
          </cell>
          <cell r="F60" t="str">
            <v>Ngũ gia bì chân chim</v>
          </cell>
          <cell r="G60" t="str">
            <v>2</v>
          </cell>
          <cell r="H60" t="str">
            <v>Vỏ thân và vỏ cành đã phơi khô của cây Ngũ gia bì chân chim</v>
          </cell>
          <cell r="I60" t="str">
            <v>Cortex Schefflerae heptaphyllae</v>
          </cell>
          <cell r="J60" t="str">
            <v>Sơ chế</v>
          </cell>
          <cell r="K60" t="str">
            <v>DĐVN V hoặc TCCS</v>
          </cell>
          <cell r="L60" t="str">
            <v>Kg</v>
          </cell>
          <cell r="M60">
            <v>290</v>
          </cell>
          <cell r="N60">
            <v>163800</v>
          </cell>
          <cell r="O60">
            <v>47502000</v>
          </cell>
          <cell r="P60" t="str">
            <v>vn0103239992</v>
          </cell>
          <cell r="Q60" t="str">
            <v>CÔNG TY CỔ PHẦN DƯỢC SƠN LÂM</v>
          </cell>
          <cell r="R60" t="str">
            <v>PP2400484272</v>
          </cell>
          <cell r="S60">
            <v>60</v>
          </cell>
          <cell r="T60" t="str">
            <v>Ngũ gia bì chân chim</v>
          </cell>
          <cell r="U60" t="str">
            <v>Vỏ thân và vỏ cành đã phơi khô của cây Ngũ gia bì chân chim</v>
          </cell>
          <cell r="V60" t="str">
            <v>Cortex Schefflerae heptaphyllae</v>
          </cell>
          <cell r="W60" t="str">
            <v>Thái phiến</v>
          </cell>
          <cell r="X60" t="str">
            <v>Đóng túi PE từ 1-5Kg hàn kín</v>
          </cell>
          <cell r="Y60">
            <v>2</v>
          </cell>
          <cell r="Z60" t="str">
            <v>24 tháng</v>
          </cell>
          <cell r="AA60" t="str">
            <v>N</v>
          </cell>
          <cell r="AB60" t="str">
            <v>VCT-00224-22</v>
          </cell>
          <cell r="AC60" t="str">
            <v>Công ty cổ phần Dược Sơn Lâm</v>
          </cell>
          <cell r="AD60" t="str">
            <v>Công ty cổ phần Dược Sơn Lâm</v>
          </cell>
          <cell r="AE60" t="str">
            <v>Kg</v>
          </cell>
          <cell r="AF60">
            <v>119700</v>
          </cell>
          <cell r="AG60">
            <v>290</v>
          </cell>
          <cell r="AH60">
            <v>34713000</v>
          </cell>
          <cell r="AI60">
            <v>0</v>
          </cell>
          <cell r="AJ60">
            <v>34713000</v>
          </cell>
          <cell r="AK60" t="str">
            <v/>
          </cell>
          <cell r="AL60" t="str">
            <v>Không</v>
          </cell>
          <cell r="AR60">
            <v>0</v>
          </cell>
          <cell r="AT60">
            <v>34713000</v>
          </cell>
          <cell r="AU60">
            <v>2</v>
          </cell>
          <cell r="AV60">
            <v>2</v>
          </cell>
          <cell r="AW60" t="str">
            <v/>
          </cell>
          <cell r="AX60">
            <v>0</v>
          </cell>
          <cell r="AY60">
            <v>83</v>
          </cell>
          <cell r="BB60">
            <v>2</v>
          </cell>
          <cell r="BC60" t="str">
            <v/>
          </cell>
          <cell r="BE60" t="str">
            <v/>
          </cell>
          <cell r="BF60">
            <v>2</v>
          </cell>
        </row>
        <row r="61">
          <cell r="A61" t="str">
            <v>PP2400484276vn0103239992</v>
          </cell>
          <cell r="B61" t="str">
            <v>LIVA</v>
          </cell>
          <cell r="C61">
            <v>57</v>
          </cell>
          <cell r="D61" t="str">
            <v>PP2400484276</v>
          </cell>
          <cell r="E61">
            <v>64</v>
          </cell>
          <cell r="F61" t="str">
            <v>Phòng phong</v>
          </cell>
          <cell r="G61" t="str">
            <v>2</v>
          </cell>
          <cell r="H61" t="str">
            <v>Rễ đã được phơi khô của cây Phòng phong</v>
          </cell>
          <cell r="I61" t="str">
            <v>Radix Saposhnikoviae divaricatae</v>
          </cell>
          <cell r="J61" t="str">
            <v>Sơ chế</v>
          </cell>
          <cell r="K61" t="str">
            <v>DĐVN V hoặc TCCS</v>
          </cell>
          <cell r="L61" t="str">
            <v>Kg</v>
          </cell>
          <cell r="M61">
            <v>684</v>
          </cell>
          <cell r="N61">
            <v>1685000</v>
          </cell>
          <cell r="O61">
            <v>1152540000</v>
          </cell>
          <cell r="P61" t="str">
            <v>vn0103239992</v>
          </cell>
          <cell r="Q61" t="str">
            <v>CÔNG TY CỔ PHẦN DƯỢC SƠN LÂM</v>
          </cell>
          <cell r="R61" t="str">
            <v>PP2400484276</v>
          </cell>
          <cell r="S61">
            <v>64</v>
          </cell>
          <cell r="T61" t="str">
            <v>Phòng phong</v>
          </cell>
          <cell r="U61" t="str">
            <v>Rễ đã được phơi khô của cây Phòng phong</v>
          </cell>
          <cell r="V61" t="str">
            <v>Radix Saposhnikoviae divaricatae</v>
          </cell>
          <cell r="W61" t="str">
            <v>Thái phiến</v>
          </cell>
          <cell r="X61" t="str">
            <v>Đóng túi PE từ 1-5Kg hàn kín</v>
          </cell>
          <cell r="Y61">
            <v>2</v>
          </cell>
          <cell r="Z61" t="str">
            <v>24 tháng</v>
          </cell>
          <cell r="AA61" t="str">
            <v>B</v>
          </cell>
          <cell r="AB61" t="str">
            <v>VCT-00169-21</v>
          </cell>
          <cell r="AC61" t="str">
            <v>Công ty cổ phần Dược Sơn Lâm</v>
          </cell>
          <cell r="AD61" t="str">
            <v>Công ty cổ phần Dược Sơn Lâm</v>
          </cell>
          <cell r="AE61" t="str">
            <v>Kg</v>
          </cell>
          <cell r="AF61">
            <v>950250</v>
          </cell>
          <cell r="AG61">
            <v>684</v>
          </cell>
          <cell r="AH61">
            <v>649971000</v>
          </cell>
          <cell r="AI61">
            <v>0</v>
          </cell>
          <cell r="AJ61">
            <v>649971000</v>
          </cell>
          <cell r="AK61" t="str">
            <v/>
          </cell>
          <cell r="AL61" t="str">
            <v>Không</v>
          </cell>
          <cell r="AR61">
            <v>0</v>
          </cell>
          <cell r="AT61">
            <v>649971000</v>
          </cell>
          <cell r="AU61">
            <v>1</v>
          </cell>
          <cell r="AV61">
            <v>1</v>
          </cell>
          <cell r="AW61" t="str">
            <v/>
          </cell>
          <cell r="AX61">
            <v>0</v>
          </cell>
          <cell r="AY61">
            <v>81</v>
          </cell>
          <cell r="BB61">
            <v>1</v>
          </cell>
          <cell r="BC61" t="str">
            <v/>
          </cell>
          <cell r="BE61" t="str">
            <v/>
          </cell>
          <cell r="BF61">
            <v>1</v>
          </cell>
        </row>
        <row r="62">
          <cell r="A62" t="str">
            <v>PP2400484281vn0103239992</v>
          </cell>
          <cell r="B62" t="str">
            <v>LIVA</v>
          </cell>
          <cell r="C62">
            <v>58</v>
          </cell>
          <cell r="D62" t="str">
            <v>PP2400484281</v>
          </cell>
          <cell r="E62">
            <v>69</v>
          </cell>
          <cell r="F62" t="str">
            <v>Sa sâm</v>
          </cell>
          <cell r="G62" t="str">
            <v>2</v>
          </cell>
          <cell r="H62" t="str">
            <v>Rễ đã phơi hay sấy khô của cây Sa sâm</v>
          </cell>
          <cell r="I62" t="str">
            <v>Radix Glehniae</v>
          </cell>
          <cell r="J62" t="str">
            <v>Sơ chế</v>
          </cell>
          <cell r="K62" t="str">
            <v>DĐVN V hoặc TCCS</v>
          </cell>
          <cell r="L62" t="str">
            <v>Kg</v>
          </cell>
          <cell r="M62">
            <v>824</v>
          </cell>
          <cell r="N62">
            <v>685650</v>
          </cell>
          <cell r="O62">
            <v>564975600</v>
          </cell>
          <cell r="P62" t="str">
            <v>vn0103239992</v>
          </cell>
          <cell r="Q62" t="str">
            <v>CÔNG TY CỔ PHẦN DƯỢC SƠN LÂM</v>
          </cell>
          <cell r="R62" t="str">
            <v>PP2400484281</v>
          </cell>
          <cell r="S62">
            <v>69</v>
          </cell>
          <cell r="T62" t="str">
            <v>Sa sâm</v>
          </cell>
          <cell r="U62" t="str">
            <v>Rễ đã phơi hay sấy khô của cây Sa sâm</v>
          </cell>
          <cell r="V62" t="str">
            <v>Radix Glehniae</v>
          </cell>
          <cell r="W62" t="str">
            <v>Thái phiến</v>
          </cell>
          <cell r="X62" t="str">
            <v>Đóng túi PE từ 1-5Kg hàn kín</v>
          </cell>
          <cell r="Y62">
            <v>2</v>
          </cell>
          <cell r="Z62" t="str">
            <v>24 tháng</v>
          </cell>
          <cell r="AA62" t="str">
            <v>B</v>
          </cell>
          <cell r="AB62" t="str">
            <v>VCT-00167-21</v>
          </cell>
          <cell r="AC62" t="str">
            <v>Công ty cổ phần Dược Sơn Lâm</v>
          </cell>
          <cell r="AD62" t="str">
            <v>Công ty cổ phần Dược Sơn Lâm</v>
          </cell>
          <cell r="AE62" t="str">
            <v>Kg</v>
          </cell>
          <cell r="AF62">
            <v>525000</v>
          </cell>
          <cell r="AG62">
            <v>824</v>
          </cell>
          <cell r="AH62">
            <v>432600000</v>
          </cell>
          <cell r="AI62">
            <v>0</v>
          </cell>
          <cell r="AJ62">
            <v>432600000</v>
          </cell>
          <cell r="AK62" t="str">
            <v/>
          </cell>
          <cell r="AL62" t="str">
            <v>Không</v>
          </cell>
          <cell r="AR62">
            <v>0</v>
          </cell>
          <cell r="AT62">
            <v>432600000</v>
          </cell>
          <cell r="AU62">
            <v>1</v>
          </cell>
          <cell r="AV62">
            <v>1</v>
          </cell>
          <cell r="AW62" t="str">
            <v/>
          </cell>
          <cell r="AX62">
            <v>0</v>
          </cell>
          <cell r="AY62">
            <v>81</v>
          </cell>
          <cell r="BB62">
            <v>1</v>
          </cell>
          <cell r="BC62" t="str">
            <v/>
          </cell>
          <cell r="BE62" t="str">
            <v/>
          </cell>
          <cell r="BF62">
            <v>1</v>
          </cell>
        </row>
        <row r="63">
          <cell r="A63" t="str">
            <v>PP2400484282vn0103239992</v>
          </cell>
          <cell r="B63" t="str">
            <v>LIVA</v>
          </cell>
          <cell r="C63">
            <v>59</v>
          </cell>
          <cell r="D63" t="str">
            <v>PP2400484282</v>
          </cell>
          <cell r="E63">
            <v>70</v>
          </cell>
          <cell r="F63" t="str">
            <v>Sài hồ</v>
          </cell>
          <cell r="G63" t="str">
            <v>2</v>
          </cell>
          <cell r="H63" t="str">
            <v>Rễ phơi hay sấy khô của cây Bắc sài hồ</v>
          </cell>
          <cell r="I63" t="str">
            <v>Radix Bupleuri</v>
          </cell>
          <cell r="J63" t="str">
            <v>Sơ chế</v>
          </cell>
          <cell r="K63" t="str">
            <v>DĐVN V hoặc TCCS</v>
          </cell>
          <cell r="L63" t="str">
            <v>Kg</v>
          </cell>
          <cell r="M63">
            <v>154</v>
          </cell>
          <cell r="N63">
            <v>1038000</v>
          </cell>
          <cell r="O63">
            <v>159852000</v>
          </cell>
          <cell r="P63" t="str">
            <v>vn0103239992</v>
          </cell>
          <cell r="Q63" t="str">
            <v>CÔNG TY CỔ PHẦN DƯỢC SƠN LÂM</v>
          </cell>
          <cell r="R63" t="str">
            <v>PP2400484282</v>
          </cell>
          <cell r="S63">
            <v>70</v>
          </cell>
          <cell r="T63" t="str">
            <v>Sài hồ</v>
          </cell>
          <cell r="U63" t="str">
            <v>Rễ phơi hay sấy khô của cây Bắc sài hồ</v>
          </cell>
          <cell r="V63" t="str">
            <v>Radix Bupleuri</v>
          </cell>
          <cell r="W63" t="str">
            <v>Thái phiến</v>
          </cell>
          <cell r="X63" t="str">
            <v>Đóng túi PE từ 1-5Kg hàn kín</v>
          </cell>
          <cell r="Y63">
            <v>2</v>
          </cell>
          <cell r="Z63" t="str">
            <v>24 tháng</v>
          </cell>
          <cell r="AA63" t="str">
            <v>B</v>
          </cell>
          <cell r="AB63" t="str">
            <v>VCT-00252-22</v>
          </cell>
          <cell r="AC63" t="str">
            <v>Công ty cổ phần Dược Sơn Lâm</v>
          </cell>
          <cell r="AD63" t="str">
            <v>Công ty cổ phần Dược Sơn Lâm</v>
          </cell>
          <cell r="AE63" t="str">
            <v>Kg</v>
          </cell>
          <cell r="AF63">
            <v>990150</v>
          </cell>
          <cell r="AG63">
            <v>154</v>
          </cell>
          <cell r="AH63">
            <v>152483100</v>
          </cell>
          <cell r="AI63">
            <v>0</v>
          </cell>
          <cell r="AJ63">
            <v>152483100</v>
          </cell>
          <cell r="AK63" t="str">
            <v/>
          </cell>
          <cell r="AL63">
            <v>0</v>
          </cell>
          <cell r="AR63">
            <v>0</v>
          </cell>
          <cell r="AT63">
            <v>152483100</v>
          </cell>
          <cell r="AU63">
            <v>3</v>
          </cell>
          <cell r="AV63">
            <v>3</v>
          </cell>
          <cell r="AW63" t="str">
            <v/>
          </cell>
          <cell r="AX63">
            <v>0</v>
          </cell>
          <cell r="AY63">
            <v>81</v>
          </cell>
          <cell r="BB63">
            <v>3</v>
          </cell>
          <cell r="BC63" t="str">
            <v/>
          </cell>
          <cell r="BE63" t="str">
            <v/>
          </cell>
          <cell r="BF63">
            <v>3</v>
          </cell>
        </row>
        <row r="64">
          <cell r="A64" t="str">
            <v>PP2400484283vn0103239992</v>
          </cell>
          <cell r="B64" t="str">
            <v>LIVA</v>
          </cell>
          <cell r="C64">
            <v>60</v>
          </cell>
          <cell r="D64" t="str">
            <v>PP2400484283</v>
          </cell>
          <cell r="E64">
            <v>71</v>
          </cell>
          <cell r="F64" t="str">
            <v>Sinh địa</v>
          </cell>
          <cell r="G64" t="str">
            <v>2</v>
          </cell>
          <cell r="H64" t="str">
            <v>Rễ củ đã  phơi hay sấy khô của cây Địa hoàng</v>
          </cell>
          <cell r="I64" t="str">
            <v>Radix Rehmanniae glutinosae</v>
          </cell>
          <cell r="J64" t="str">
            <v>Sơ chế</v>
          </cell>
          <cell r="K64" t="str">
            <v>DĐVN V hoặc TCCS</v>
          </cell>
          <cell r="L64" t="str">
            <v>Kg</v>
          </cell>
          <cell r="M64">
            <v>526</v>
          </cell>
          <cell r="N64">
            <v>689955</v>
          </cell>
          <cell r="O64">
            <v>362916330</v>
          </cell>
          <cell r="P64" t="str">
            <v>vn0103239992</v>
          </cell>
          <cell r="Q64" t="str">
            <v>CÔNG TY CỔ PHẦN DƯỢC SƠN LÂM</v>
          </cell>
          <cell r="R64" t="str">
            <v>PP2400484283</v>
          </cell>
          <cell r="S64">
            <v>71</v>
          </cell>
          <cell r="T64" t="str">
            <v>Sinh địa</v>
          </cell>
          <cell r="U64" t="str">
            <v>Rễ củ đã  phơi hay sấy khô của cây Địa hoàng</v>
          </cell>
          <cell r="V64" t="str">
            <v>Radix Rehmanniae glutinosae</v>
          </cell>
          <cell r="W64" t="str">
            <v>Thái phiến</v>
          </cell>
          <cell r="X64" t="str">
            <v>Đóng túi PE từ 1-5Kg hàn kín</v>
          </cell>
          <cell r="Y64">
            <v>2</v>
          </cell>
          <cell r="Z64" t="str">
            <v>24 tháng</v>
          </cell>
          <cell r="AA64" t="str">
            <v>B</v>
          </cell>
          <cell r="AB64" t="str">
            <v>VCT-00225-22</v>
          </cell>
          <cell r="AC64" t="str">
            <v>Công ty cổ phần Dược Sơn Lâm</v>
          </cell>
          <cell r="AD64" t="str">
            <v>Công ty cổ phần Dược Sơn Lâm</v>
          </cell>
          <cell r="AE64" t="str">
            <v>Kg</v>
          </cell>
          <cell r="AF64">
            <v>249900</v>
          </cell>
          <cell r="AG64">
            <v>526</v>
          </cell>
          <cell r="AH64">
            <v>131447400</v>
          </cell>
          <cell r="AI64">
            <v>0</v>
          </cell>
          <cell r="AJ64">
            <v>131447400</v>
          </cell>
          <cell r="AK64" t="str">
            <v/>
          </cell>
          <cell r="AL64">
            <v>0</v>
          </cell>
          <cell r="AR64">
            <v>0</v>
          </cell>
          <cell r="AT64">
            <v>131447400</v>
          </cell>
          <cell r="AU64">
            <v>1</v>
          </cell>
          <cell r="AV64">
            <v>1</v>
          </cell>
          <cell r="AW64" t="str">
            <v/>
          </cell>
          <cell r="AX64">
            <v>0</v>
          </cell>
          <cell r="AY64">
            <v>81</v>
          </cell>
          <cell r="BB64">
            <v>1</v>
          </cell>
          <cell r="BC64" t="str">
            <v/>
          </cell>
          <cell r="BE64">
            <v>0.36219753462182314</v>
          </cell>
          <cell r="BF64">
            <v>1</v>
          </cell>
        </row>
        <row r="65">
          <cell r="A65" t="str">
            <v>PP2400484286vn0103239992</v>
          </cell>
          <cell r="B65" t="str">
            <v>LIVA</v>
          </cell>
          <cell r="C65">
            <v>61</v>
          </cell>
          <cell r="D65" t="str">
            <v>PP2400484286</v>
          </cell>
          <cell r="E65">
            <v>74</v>
          </cell>
          <cell r="F65" t="str">
            <v>Tần giao</v>
          </cell>
          <cell r="G65" t="str">
            <v>2</v>
          </cell>
          <cell r="H65" t="str">
            <v>Rễ phơi hay sấy khô của một số loài Tần giao</v>
          </cell>
          <cell r="I65" t="str">
            <v>Radix Gentianae macrophyllae</v>
          </cell>
          <cell r="J65" t="str">
            <v>Sơ chế</v>
          </cell>
          <cell r="K65" t="str">
            <v>DĐVN V hoặc TCCS</v>
          </cell>
          <cell r="L65" t="str">
            <v>Kg</v>
          </cell>
          <cell r="M65">
            <v>656</v>
          </cell>
          <cell r="N65">
            <v>1417500</v>
          </cell>
          <cell r="O65">
            <v>929880000</v>
          </cell>
          <cell r="P65" t="str">
            <v>vn0103239992</v>
          </cell>
          <cell r="Q65" t="str">
            <v>CÔNG TY CỔ PHẦN DƯỢC SƠN LÂM</v>
          </cell>
          <cell r="R65" t="str">
            <v>PP2400484286</v>
          </cell>
          <cell r="S65">
            <v>74</v>
          </cell>
          <cell r="T65" t="str">
            <v>Tần giao</v>
          </cell>
          <cell r="U65" t="str">
            <v>Rễ phơi hay sấy khô của một số loài Tần giao</v>
          </cell>
          <cell r="V65" t="str">
            <v>Radix Gentianae macrophyllae</v>
          </cell>
          <cell r="W65" t="str">
            <v>Thái phiến</v>
          </cell>
          <cell r="X65" t="str">
            <v>Đóng túi PE từ 1-5Kg hàn kín</v>
          </cell>
          <cell r="Y65">
            <v>2</v>
          </cell>
          <cell r="Z65" t="str">
            <v>24 tháng</v>
          </cell>
          <cell r="AA65" t="str">
            <v>B</v>
          </cell>
          <cell r="AB65" t="str">
            <v>VCT-00168-21</v>
          </cell>
          <cell r="AC65" t="str">
            <v>Công ty cổ phần Dược Sơn Lâm</v>
          </cell>
          <cell r="AD65" t="str">
            <v>Công ty cổ phần Dược Sơn Lâm</v>
          </cell>
          <cell r="AE65" t="str">
            <v>Kg</v>
          </cell>
          <cell r="AF65">
            <v>814800</v>
          </cell>
          <cell r="AG65">
            <v>656</v>
          </cell>
          <cell r="AH65">
            <v>534508800</v>
          </cell>
          <cell r="AI65">
            <v>0</v>
          </cell>
          <cell r="AJ65">
            <v>534508800</v>
          </cell>
          <cell r="AK65" t="str">
            <v/>
          </cell>
          <cell r="AL65">
            <v>0</v>
          </cell>
          <cell r="AR65">
            <v>0</v>
          </cell>
          <cell r="AT65">
            <v>534508800</v>
          </cell>
          <cell r="AU65">
            <v>2</v>
          </cell>
          <cell r="AV65">
            <v>2</v>
          </cell>
          <cell r="AW65" t="str">
            <v/>
          </cell>
          <cell r="AX65">
            <v>0</v>
          </cell>
          <cell r="AY65">
            <v>81</v>
          </cell>
          <cell r="BB65">
            <v>2</v>
          </cell>
          <cell r="BC65" t="str">
            <v/>
          </cell>
          <cell r="BE65" t="str">
            <v/>
          </cell>
          <cell r="BF65">
            <v>2</v>
          </cell>
        </row>
        <row r="66">
          <cell r="A66" t="str">
            <v>PP2400484288vn0103239992</v>
          </cell>
          <cell r="B66" t="str">
            <v>LIVA</v>
          </cell>
          <cell r="C66">
            <v>62</v>
          </cell>
          <cell r="D66" t="str">
            <v>PP2400484288</v>
          </cell>
          <cell r="E66">
            <v>76</v>
          </cell>
          <cell r="F66" t="str">
            <v>Tang ký sinh</v>
          </cell>
          <cell r="G66" t="str">
            <v>2</v>
          </cell>
          <cell r="H66" t="str">
            <v>Những đoàn thân cành và lá đã phơi khô, lấy từ cây Tầm gửi</v>
          </cell>
          <cell r="I66" t="str">
            <v>Herba Loranthi gracilifolii</v>
          </cell>
          <cell r="J66" t="str">
            <v>Sơ chế</v>
          </cell>
          <cell r="K66" t="str">
            <v>DĐVN V hoặc TCCS</v>
          </cell>
          <cell r="L66" t="str">
            <v>Kg</v>
          </cell>
          <cell r="M66">
            <v>1034</v>
          </cell>
          <cell r="N66">
            <v>178500</v>
          </cell>
          <cell r="O66">
            <v>184569000</v>
          </cell>
          <cell r="P66" t="str">
            <v>vn0103239992</v>
          </cell>
          <cell r="Q66" t="str">
            <v>CÔNG TY CỔ PHẦN DƯỢC SƠN LÂM</v>
          </cell>
          <cell r="R66" t="str">
            <v>PP2400484288</v>
          </cell>
          <cell r="S66">
            <v>76</v>
          </cell>
          <cell r="T66" t="str">
            <v>Tang ký sinh</v>
          </cell>
          <cell r="U66" t="str">
            <v>Những đoàn thân cành và lá đã phơi khô, lấy từ cây Tầm gửi</v>
          </cell>
          <cell r="V66" t="str">
            <v>Herba Loranthi gracilifolii</v>
          </cell>
          <cell r="W66" t="str">
            <v>Lựa chọn</v>
          </cell>
          <cell r="X66" t="str">
            <v>Đóng túi PE từ 1-5Kg hàn kín</v>
          </cell>
          <cell r="Y66">
            <v>2</v>
          </cell>
          <cell r="Z66" t="str">
            <v>24 tháng</v>
          </cell>
          <cell r="AA66" t="str">
            <v>N</v>
          </cell>
          <cell r="AB66" t="str">
            <v>VCT-00227-22</v>
          </cell>
          <cell r="AC66" t="str">
            <v>Công ty cổ phần Dược Sơn Lâm</v>
          </cell>
          <cell r="AD66" t="str">
            <v>Công ty cổ phần Dược Sơn Lâm</v>
          </cell>
          <cell r="AE66" t="str">
            <v>Kg</v>
          </cell>
          <cell r="AF66">
            <v>170100</v>
          </cell>
          <cell r="AG66">
            <v>1034</v>
          </cell>
          <cell r="AH66">
            <v>175883400</v>
          </cell>
          <cell r="AI66">
            <v>0</v>
          </cell>
          <cell r="AJ66">
            <v>175883400</v>
          </cell>
          <cell r="AK66" t="str">
            <v/>
          </cell>
          <cell r="AL66">
            <v>0</v>
          </cell>
          <cell r="AR66">
            <v>0</v>
          </cell>
          <cell r="AT66">
            <v>175883400</v>
          </cell>
          <cell r="AU66">
            <v>2</v>
          </cell>
          <cell r="AV66">
            <v>2</v>
          </cell>
          <cell r="AW66" t="str">
            <v/>
          </cell>
          <cell r="AX66">
            <v>0</v>
          </cell>
          <cell r="AY66">
            <v>83</v>
          </cell>
          <cell r="BB66">
            <v>2</v>
          </cell>
          <cell r="BC66" t="str">
            <v/>
          </cell>
          <cell r="BE66" t="str">
            <v/>
          </cell>
          <cell r="BF66">
            <v>2</v>
          </cell>
        </row>
        <row r="67">
          <cell r="A67" t="str">
            <v>PP2400484290vn0103239992</v>
          </cell>
          <cell r="B67" t="str">
            <v>LIVA</v>
          </cell>
          <cell r="C67">
            <v>63</v>
          </cell>
          <cell r="D67" t="str">
            <v>PP2400484290</v>
          </cell>
          <cell r="E67">
            <v>78</v>
          </cell>
          <cell r="F67" t="str">
            <v>Tế tân</v>
          </cell>
          <cell r="G67" t="str">
            <v>2</v>
          </cell>
          <cell r="H67" t="str">
            <v>Rễ và thân rễ đã phơi khô của cây Bắc tế tân</v>
          </cell>
          <cell r="I67" t="str">
            <v>Radix et Rhizoma Asari</v>
          </cell>
          <cell r="J67" t="str">
            <v>Sơ chế</v>
          </cell>
          <cell r="K67" t="str">
            <v>DĐVN V hoặc TCCS</v>
          </cell>
          <cell r="L67" t="str">
            <v>Kg</v>
          </cell>
          <cell r="M67">
            <v>358</v>
          </cell>
          <cell r="N67">
            <v>2953650</v>
          </cell>
          <cell r="O67">
            <v>1057406700</v>
          </cell>
          <cell r="P67" t="str">
            <v>vn0103239992</v>
          </cell>
          <cell r="Q67" t="str">
            <v>CÔNG TY CỔ PHẦN DƯỢC SƠN LÂM</v>
          </cell>
          <cell r="R67" t="str">
            <v>PP2400484290</v>
          </cell>
          <cell r="S67">
            <v>78</v>
          </cell>
          <cell r="T67" t="str">
            <v>Tế tân</v>
          </cell>
          <cell r="U67" t="str">
            <v>Rễ và thân rễ đã phơi khô của cây Bắc tế tân</v>
          </cell>
          <cell r="V67" t="str">
            <v>Radix et Rhizoma Asari</v>
          </cell>
          <cell r="W67" t="str">
            <v>Thái phiến</v>
          </cell>
          <cell r="X67" t="str">
            <v>Đóng túi PE từ 1-5Kg hàn kín</v>
          </cell>
          <cell r="Y67">
            <v>2</v>
          </cell>
          <cell r="Z67" t="str">
            <v>24 tháng</v>
          </cell>
          <cell r="AA67" t="str">
            <v>B</v>
          </cell>
          <cell r="AB67" t="str">
            <v>VCT-00228-22</v>
          </cell>
          <cell r="AC67" t="str">
            <v>Công ty cổ phần Dược Sơn Lâm</v>
          </cell>
          <cell r="AD67" t="str">
            <v>Công ty cổ phần Dược Sơn Lâm</v>
          </cell>
          <cell r="AE67" t="str">
            <v>Kg</v>
          </cell>
          <cell r="AF67">
            <v>2548350</v>
          </cell>
          <cell r="AG67">
            <v>358</v>
          </cell>
          <cell r="AH67">
            <v>912309300</v>
          </cell>
          <cell r="AI67">
            <v>0</v>
          </cell>
          <cell r="AJ67">
            <v>912309300</v>
          </cell>
          <cell r="AK67" t="str">
            <v/>
          </cell>
          <cell r="AL67" t="str">
            <v>Không</v>
          </cell>
          <cell r="AR67">
            <v>0</v>
          </cell>
          <cell r="AT67">
            <v>912309300</v>
          </cell>
          <cell r="AU67">
            <v>3</v>
          </cell>
          <cell r="AV67">
            <v>3</v>
          </cell>
          <cell r="AW67" t="str">
            <v/>
          </cell>
          <cell r="AX67">
            <v>0</v>
          </cell>
          <cell r="AY67">
            <v>81</v>
          </cell>
          <cell r="BB67">
            <v>3</v>
          </cell>
          <cell r="BC67" t="str">
            <v/>
          </cell>
          <cell r="BE67" t="str">
            <v/>
          </cell>
          <cell r="BF67">
            <v>3</v>
          </cell>
        </row>
        <row r="68">
          <cell r="A68" t="str">
            <v>PP2400484291vn0103239992</v>
          </cell>
          <cell r="B68" t="str">
            <v>LIVA</v>
          </cell>
          <cell r="C68">
            <v>64</v>
          </cell>
          <cell r="D68" t="str">
            <v>PP2400484291</v>
          </cell>
          <cell r="E68">
            <v>79</v>
          </cell>
          <cell r="F68" t="str">
            <v>Thăng ma</v>
          </cell>
          <cell r="G68" t="str">
            <v>2</v>
          </cell>
          <cell r="H68" t="str">
            <v>Thân rễ phơi hay sấy khô của các loài Thăng ma</v>
          </cell>
          <cell r="I68" t="str">
            <v>Rhizoma Cimicifugae</v>
          </cell>
          <cell r="J68" t="str">
            <v>Sơ chế</v>
          </cell>
          <cell r="K68" t="str">
            <v>DĐVN V hoặc TCCS</v>
          </cell>
          <cell r="L68" t="str">
            <v>Kg</v>
          </cell>
          <cell r="M68">
            <v>44</v>
          </cell>
          <cell r="N68">
            <v>1050000</v>
          </cell>
          <cell r="O68">
            <v>46200000</v>
          </cell>
          <cell r="P68" t="str">
            <v>vn0103239992</v>
          </cell>
          <cell r="Q68" t="str">
            <v>CÔNG TY CỔ PHẦN DƯỢC SƠN LÂM</v>
          </cell>
          <cell r="R68" t="str">
            <v>PP2400484291</v>
          </cell>
          <cell r="S68">
            <v>79</v>
          </cell>
          <cell r="T68" t="str">
            <v>Thăng ma</v>
          </cell>
          <cell r="U68" t="str">
            <v>Thân rễ phơi hay sấy khô của các loài Thăng ma</v>
          </cell>
          <cell r="V68" t="str">
            <v>Rhizoma Cimicifugae</v>
          </cell>
          <cell r="W68" t="str">
            <v>Thái phiến</v>
          </cell>
          <cell r="X68" t="str">
            <v>Đóng túi PE từ 1-5Kg hàn kín</v>
          </cell>
          <cell r="Y68">
            <v>2</v>
          </cell>
          <cell r="Z68" t="str">
            <v>24 tháng</v>
          </cell>
          <cell r="AA68" t="str">
            <v>B</v>
          </cell>
          <cell r="AB68" t="str">
            <v>VCT-00229-22</v>
          </cell>
          <cell r="AC68" t="str">
            <v>Công ty cổ phần Dược Sơn Lâm</v>
          </cell>
          <cell r="AD68" t="str">
            <v>Công ty cổ phần Dược Sơn Lâm</v>
          </cell>
          <cell r="AE68" t="str">
            <v>Kg</v>
          </cell>
          <cell r="AF68">
            <v>990150</v>
          </cell>
          <cell r="AG68">
            <v>44</v>
          </cell>
          <cell r="AH68">
            <v>43566600</v>
          </cell>
          <cell r="AI68">
            <v>0</v>
          </cell>
          <cell r="AJ68">
            <v>43566600</v>
          </cell>
          <cell r="AK68" t="str">
            <v/>
          </cell>
          <cell r="AL68" t="str">
            <v>Không</v>
          </cell>
          <cell r="AR68">
            <v>0</v>
          </cell>
          <cell r="AT68">
            <v>43566600</v>
          </cell>
          <cell r="AU68">
            <v>2</v>
          </cell>
          <cell r="AV68">
            <v>2</v>
          </cell>
          <cell r="AW68" t="str">
            <v/>
          </cell>
          <cell r="AX68">
            <v>0</v>
          </cell>
          <cell r="AY68">
            <v>81</v>
          </cell>
          <cell r="BB68">
            <v>2</v>
          </cell>
          <cell r="BC68" t="str">
            <v/>
          </cell>
          <cell r="BE68" t="str">
            <v/>
          </cell>
          <cell r="BF68">
            <v>2</v>
          </cell>
        </row>
        <row r="69">
          <cell r="A69" t="str">
            <v>PP2400484295vn0103239992</v>
          </cell>
          <cell r="B69" t="str">
            <v>LIVA</v>
          </cell>
          <cell r="C69">
            <v>65</v>
          </cell>
          <cell r="D69" t="str">
            <v>PP2400484295</v>
          </cell>
          <cell r="E69">
            <v>83</v>
          </cell>
          <cell r="F69" t="str">
            <v>Thổ phục linh</v>
          </cell>
          <cell r="G69" t="str">
            <v>2</v>
          </cell>
          <cell r="H69" t="str">
            <v>Thân rễ phơi hay sấy khô của cây Thổ phục linh</v>
          </cell>
          <cell r="I69" t="str">
            <v>Rhizoma Smilacis glabrae</v>
          </cell>
          <cell r="J69" t="str">
            <v>Sơ chế</v>
          </cell>
          <cell r="K69" t="str">
            <v>DĐVN V hoặc TCCS</v>
          </cell>
          <cell r="L69" t="str">
            <v>Kg</v>
          </cell>
          <cell r="M69">
            <v>1014</v>
          </cell>
          <cell r="N69">
            <v>206850</v>
          </cell>
          <cell r="O69">
            <v>209745900</v>
          </cell>
          <cell r="P69" t="str">
            <v>vn0103239992</v>
          </cell>
          <cell r="Q69" t="str">
            <v>CÔNG TY CỔ PHẦN DƯỢC SƠN LÂM</v>
          </cell>
          <cell r="R69" t="str">
            <v>PP2400484295</v>
          </cell>
          <cell r="S69">
            <v>83</v>
          </cell>
          <cell r="T69" t="str">
            <v>Thổ phục linh</v>
          </cell>
          <cell r="U69" t="str">
            <v>Thân rễ phơi hay sấy khô của cây Thổ phục linh</v>
          </cell>
          <cell r="V69" t="str">
            <v>Rhizoma Smilacis glabrae</v>
          </cell>
          <cell r="W69" t="str">
            <v>Thái phiến</v>
          </cell>
          <cell r="X69" t="str">
            <v>Đóng túi PE từ 1-5Kg hàn kín</v>
          </cell>
          <cell r="Y69">
            <v>2</v>
          </cell>
          <cell r="Z69" t="str">
            <v>24 tháng</v>
          </cell>
          <cell r="AA69" t="str">
            <v>N</v>
          </cell>
          <cell r="AB69" t="str">
            <v>VCT-00231-22</v>
          </cell>
          <cell r="AC69" t="str">
            <v>Công ty cổ phần Dược Sơn Lâm</v>
          </cell>
          <cell r="AD69" t="str">
            <v>Công ty cổ phần Dược Sơn Lâm</v>
          </cell>
          <cell r="AE69" t="str">
            <v>Kg</v>
          </cell>
          <cell r="AF69">
            <v>124950</v>
          </cell>
          <cell r="AG69">
            <v>1014</v>
          </cell>
          <cell r="AH69">
            <v>126699300</v>
          </cell>
          <cell r="AI69">
            <v>0</v>
          </cell>
          <cell r="AJ69">
            <v>126699300</v>
          </cell>
          <cell r="AK69" t="str">
            <v/>
          </cell>
          <cell r="AL69" t="str">
            <v>Không</v>
          </cell>
          <cell r="AR69">
            <v>0</v>
          </cell>
          <cell r="AT69">
            <v>126699300</v>
          </cell>
          <cell r="AU69">
            <v>1</v>
          </cell>
          <cell r="AV69">
            <v>1</v>
          </cell>
          <cell r="AW69" t="str">
            <v/>
          </cell>
          <cell r="AX69">
            <v>0</v>
          </cell>
          <cell r="AY69">
            <v>83</v>
          </cell>
          <cell r="BB69">
            <v>1</v>
          </cell>
          <cell r="BC69" t="str">
            <v/>
          </cell>
          <cell r="BE69" t="str">
            <v/>
          </cell>
          <cell r="BF69">
            <v>1</v>
          </cell>
        </row>
        <row r="70">
          <cell r="A70" t="str">
            <v>PP2400484299vn0103239992</v>
          </cell>
          <cell r="B70" t="str">
            <v>LIVA</v>
          </cell>
          <cell r="C70">
            <v>66</v>
          </cell>
          <cell r="D70" t="str">
            <v>PP2400484299</v>
          </cell>
          <cell r="E70">
            <v>87</v>
          </cell>
          <cell r="F70" t="str">
            <v>Tục đoạn</v>
          </cell>
          <cell r="G70" t="str">
            <v>2</v>
          </cell>
          <cell r="H70" t="str">
            <v>Rễ phơi hoặc sấy khô của cây Tục đoạn</v>
          </cell>
          <cell r="I70" t="str">
            <v>Radix Dipsaci</v>
          </cell>
          <cell r="J70" t="str">
            <v>Sơ chế</v>
          </cell>
          <cell r="K70" t="str">
            <v>DĐVN V hoặc TCCS</v>
          </cell>
          <cell r="L70" t="str">
            <v>Kg</v>
          </cell>
          <cell r="M70">
            <v>360</v>
          </cell>
          <cell r="N70">
            <v>454965</v>
          </cell>
          <cell r="O70">
            <v>163787400</v>
          </cell>
          <cell r="P70" t="str">
            <v>vn0103239992</v>
          </cell>
          <cell r="Q70" t="str">
            <v>CÔNG TY CỔ PHẦN DƯỢC SƠN LÂM</v>
          </cell>
          <cell r="R70" t="str">
            <v>PP2400484299</v>
          </cell>
          <cell r="S70">
            <v>87</v>
          </cell>
          <cell r="T70" t="str">
            <v>Tục đoạn</v>
          </cell>
          <cell r="U70" t="str">
            <v>Rễ phơi hoặc sấy khô của cây Tục đoạn</v>
          </cell>
          <cell r="V70" t="str">
            <v>Radix Dipsaci</v>
          </cell>
          <cell r="W70" t="str">
            <v>Thái phiến</v>
          </cell>
          <cell r="X70" t="str">
            <v>Đóng túi PE từ 1-5Kg hàn kín</v>
          </cell>
          <cell r="Y70">
            <v>2</v>
          </cell>
          <cell r="Z70" t="str">
            <v>24 tháng</v>
          </cell>
          <cell r="AA70" t="str">
            <v>N</v>
          </cell>
          <cell r="AB70" t="str">
            <v>VCT-00235-22</v>
          </cell>
          <cell r="AC70" t="str">
            <v>Công ty cổ phần Dược Sơn Lâm</v>
          </cell>
          <cell r="AD70" t="str">
            <v>Công ty cổ phần Dược Sơn Lâm</v>
          </cell>
          <cell r="AE70" t="str">
            <v>Kg</v>
          </cell>
          <cell r="AF70">
            <v>280350</v>
          </cell>
          <cell r="AG70">
            <v>360</v>
          </cell>
          <cell r="AH70">
            <v>100926000</v>
          </cell>
          <cell r="AI70">
            <v>0</v>
          </cell>
          <cell r="AJ70">
            <v>100926000</v>
          </cell>
          <cell r="AK70" t="str">
            <v/>
          </cell>
          <cell r="AL70">
            <v>0</v>
          </cell>
          <cell r="AR70">
            <v>0</v>
          </cell>
          <cell r="AT70">
            <v>100926000</v>
          </cell>
          <cell r="AU70">
            <v>1</v>
          </cell>
          <cell r="AV70">
            <v>1</v>
          </cell>
          <cell r="AW70" t="str">
            <v/>
          </cell>
          <cell r="AX70">
            <v>0</v>
          </cell>
          <cell r="AY70">
            <v>83</v>
          </cell>
          <cell r="BB70">
            <v>1</v>
          </cell>
          <cell r="BC70" t="str">
            <v/>
          </cell>
          <cell r="BE70" t="str">
            <v/>
          </cell>
          <cell r="BF70">
            <v>1</v>
          </cell>
        </row>
        <row r="71">
          <cell r="A71" t="str">
            <v>PP2400484300vn0103239992</v>
          </cell>
          <cell r="B71" t="str">
            <v>LIVA</v>
          </cell>
          <cell r="C71">
            <v>67</v>
          </cell>
          <cell r="D71" t="str">
            <v>PP2400484300</v>
          </cell>
          <cell r="E71">
            <v>88</v>
          </cell>
          <cell r="F71" t="str">
            <v>Uy linh tiên</v>
          </cell>
          <cell r="G71" t="str">
            <v>2</v>
          </cell>
          <cell r="H71" t="str">
            <v>Rễ và thân rễ phơi hay sấy khô của cây Uy linh  tiên</v>
          </cell>
          <cell r="I71" t="str">
            <v>Radix et Rhizoma Clematidis</v>
          </cell>
          <cell r="J71" t="str">
            <v>Sơ chế</v>
          </cell>
          <cell r="K71" t="str">
            <v>DĐVN V hoặc TCCS</v>
          </cell>
          <cell r="L71" t="str">
            <v>Kg</v>
          </cell>
          <cell r="M71">
            <v>378</v>
          </cell>
          <cell r="N71">
            <v>1017450</v>
          </cell>
          <cell r="O71">
            <v>384596100</v>
          </cell>
          <cell r="P71" t="str">
            <v>vn0103239992</v>
          </cell>
          <cell r="Q71" t="str">
            <v>CÔNG TY CỔ PHẦN DƯỢC SƠN LÂM</v>
          </cell>
          <cell r="R71" t="str">
            <v>PP2400484300</v>
          </cell>
          <cell r="S71">
            <v>88</v>
          </cell>
          <cell r="T71" t="str">
            <v>Uy linh tiên</v>
          </cell>
          <cell r="U71" t="str">
            <v>Rễ và thân rễ phơi hay sấy khô của cây Uy linh  tiên</v>
          </cell>
          <cell r="V71" t="str">
            <v>Radix et Rhizoma Clematidis</v>
          </cell>
          <cell r="W71" t="str">
            <v>Thái phiến</v>
          </cell>
          <cell r="X71" t="str">
            <v>Đóng túi PE từ 1-5Kg hàn kín</v>
          </cell>
          <cell r="Y71">
            <v>2</v>
          </cell>
          <cell r="Z71" t="str">
            <v>24 tháng</v>
          </cell>
          <cell r="AA71" t="str">
            <v>B</v>
          </cell>
          <cell r="AB71" t="str">
            <v>VCT-00236-22</v>
          </cell>
          <cell r="AC71" t="str">
            <v>Công ty cổ phần Dược Sơn Lâm</v>
          </cell>
          <cell r="AD71" t="str">
            <v>Công ty cổ phần Dược Sơn Lâm</v>
          </cell>
          <cell r="AE71" t="str">
            <v>Kg</v>
          </cell>
          <cell r="AF71">
            <v>720300</v>
          </cell>
          <cell r="AG71">
            <v>378</v>
          </cell>
          <cell r="AH71">
            <v>272273400</v>
          </cell>
          <cell r="AI71">
            <v>0</v>
          </cell>
          <cell r="AJ71">
            <v>272273400</v>
          </cell>
          <cell r="AK71" t="str">
            <v/>
          </cell>
          <cell r="AL71">
            <v>0</v>
          </cell>
          <cell r="AR71">
            <v>0</v>
          </cell>
          <cell r="AT71">
            <v>272273400</v>
          </cell>
          <cell r="AU71">
            <v>1</v>
          </cell>
          <cell r="AV71">
            <v>1</v>
          </cell>
          <cell r="AW71" t="str">
            <v/>
          </cell>
          <cell r="AX71">
            <v>0</v>
          </cell>
          <cell r="AY71">
            <v>81</v>
          </cell>
          <cell r="BB71">
            <v>1</v>
          </cell>
          <cell r="BC71" t="str">
            <v/>
          </cell>
          <cell r="BE71" t="str">
            <v/>
          </cell>
          <cell r="BF71">
            <v>1</v>
          </cell>
        </row>
        <row r="72">
          <cell r="A72" t="str">
            <v>PP2400484213vn0104014039</v>
          </cell>
          <cell r="B72" t="str">
            <v>HIEU</v>
          </cell>
          <cell r="C72">
            <v>68</v>
          </cell>
          <cell r="D72" t="str">
            <v>PP2400484213</v>
          </cell>
          <cell r="E72">
            <v>1</v>
          </cell>
          <cell r="F72" t="str">
            <v>Ba kích</v>
          </cell>
          <cell r="G72" t="str">
            <v>2</v>
          </cell>
          <cell r="H72" t="str">
            <v>Rễ đã phơi hoặc sấy khô cây Ba kích</v>
          </cell>
          <cell r="I72" t="str">
            <v>Radix Morindae officinalis</v>
          </cell>
          <cell r="J72" t="str">
            <v>Phức chế</v>
          </cell>
          <cell r="K72" t="str">
            <v>DĐVN V hoặc TCCS</v>
          </cell>
          <cell r="L72" t="str">
            <v>Kg</v>
          </cell>
          <cell r="M72">
            <v>246</v>
          </cell>
          <cell r="N72">
            <v>1145000</v>
          </cell>
          <cell r="O72">
            <v>281670000</v>
          </cell>
          <cell r="P72" t="str">
            <v>vn0104014039</v>
          </cell>
          <cell r="Q72" t="str">
            <v>CÔNG TY CỔ PHẦN DƯỢC PHẨM THÀNH PHÁT</v>
          </cell>
          <cell r="R72" t="str">
            <v>PP2400484213</v>
          </cell>
          <cell r="S72">
            <v>1</v>
          </cell>
          <cell r="T72" t="str">
            <v>Ba kích</v>
          </cell>
          <cell r="U72" t="str">
            <v>Rễ đã phơi hoặc sấy khô cây Ba kích</v>
          </cell>
          <cell r="V72" t="str">
            <v>Radix Morindae officinalis</v>
          </cell>
          <cell r="W72" t="str">
            <v>Phức chế</v>
          </cell>
          <cell r="X72" t="str">
            <v>Đóng túi PE hàn kín, từ 1-10kg</v>
          </cell>
          <cell r="Y72">
            <v>2</v>
          </cell>
          <cell r="Z72" t="str">
            <v>18 tháng</v>
          </cell>
          <cell r="AA72" t="str">
            <v>Việt Nam</v>
          </cell>
          <cell r="AB72" t="str">
            <v>VD-31165-18</v>
          </cell>
          <cell r="AC72" t="str">
            <v>CT CPDP Thành Phát</v>
          </cell>
          <cell r="AD72" t="str">
            <v>CT CPDP Thành Phát</v>
          </cell>
          <cell r="AE72" t="str">
            <v>Kg</v>
          </cell>
          <cell r="AF72">
            <v>1140000</v>
          </cell>
          <cell r="AG72">
            <v>246</v>
          </cell>
          <cell r="AH72">
            <v>280440000</v>
          </cell>
          <cell r="AI72">
            <v>0</v>
          </cell>
          <cell r="AJ72">
            <v>280440000</v>
          </cell>
          <cell r="AK72" t="str">
            <v/>
          </cell>
          <cell r="AL72">
            <v>0</v>
          </cell>
          <cell r="AR72">
            <v>0</v>
          </cell>
          <cell r="AT72">
            <v>280440000</v>
          </cell>
          <cell r="AU72">
            <v>2</v>
          </cell>
          <cell r="AV72">
            <v>2</v>
          </cell>
          <cell r="AW72" t="str">
            <v/>
          </cell>
          <cell r="AX72">
            <v>0</v>
          </cell>
          <cell r="AY72">
            <v>94</v>
          </cell>
          <cell r="BB72">
            <v>2</v>
          </cell>
          <cell r="BC72" t="str">
            <v/>
          </cell>
          <cell r="BE72" t="str">
            <v/>
          </cell>
          <cell r="BF72">
            <v>2</v>
          </cell>
        </row>
        <row r="73">
          <cell r="A73" t="str">
            <v>PP2400484214vn0104014039</v>
          </cell>
          <cell r="B73" t="str">
            <v>HIEU</v>
          </cell>
          <cell r="C73">
            <v>69</v>
          </cell>
          <cell r="D73" t="str">
            <v>PP2400484214</v>
          </cell>
          <cell r="E73">
            <v>2</v>
          </cell>
          <cell r="F73" t="str">
            <v>Bá tử nhân</v>
          </cell>
          <cell r="G73" t="str">
            <v>2</v>
          </cell>
          <cell r="H73" t="str">
            <v>Hạt trong nón cái già được phơi hoặc sấy khô của cây Trắc bá</v>
          </cell>
          <cell r="I73" t="str">
            <v>Semen Platycladi orientalis</v>
          </cell>
          <cell r="J73" t="str">
            <v>Phức chế</v>
          </cell>
          <cell r="K73" t="str">
            <v>DĐVN V hoặc TCCS</v>
          </cell>
          <cell r="L73" t="str">
            <v>Kg</v>
          </cell>
          <cell r="M73">
            <v>170</v>
          </cell>
          <cell r="N73">
            <v>1739000</v>
          </cell>
          <cell r="O73">
            <v>295630000</v>
          </cell>
          <cell r="P73" t="str">
            <v>vn0104014039</v>
          </cell>
          <cell r="Q73" t="str">
            <v>CÔNG TY CỔ PHẦN DƯỢC PHẨM THÀNH PHÁT</v>
          </cell>
          <cell r="R73" t="str">
            <v>PP2400484214</v>
          </cell>
          <cell r="S73">
            <v>2</v>
          </cell>
          <cell r="T73" t="str">
            <v>Bá tử nhân</v>
          </cell>
          <cell r="U73" t="str">
            <v>Hạt trong nón cái già được phơi hoặc sấy khô của cây Trắc bá</v>
          </cell>
          <cell r="V73" t="str">
            <v>Semen Platycladi orientalis</v>
          </cell>
          <cell r="W73" t="str">
            <v>Phức chế</v>
          </cell>
          <cell r="X73" t="str">
            <v>Đóng túi PE hàn kín, từ 1-10kg</v>
          </cell>
          <cell r="Y73">
            <v>2</v>
          </cell>
          <cell r="Z73" t="str">
            <v>18 tháng</v>
          </cell>
          <cell r="AA73" t="str">
            <v>Trung Quốc</v>
          </cell>
          <cell r="AB73" t="str">
            <v>VD-31854-19</v>
          </cell>
          <cell r="AC73" t="str">
            <v>CT CPDP Thành Phát</v>
          </cell>
          <cell r="AD73" t="str">
            <v>CT CPDP Thành Phát</v>
          </cell>
          <cell r="AE73" t="str">
            <v>Kg</v>
          </cell>
          <cell r="AF73">
            <v>1250000</v>
          </cell>
          <cell r="AG73">
            <v>170</v>
          </cell>
          <cell r="AH73">
            <v>212500000</v>
          </cell>
          <cell r="AI73">
            <v>0</v>
          </cell>
          <cell r="AJ73">
            <v>212500000</v>
          </cell>
          <cell r="AK73" t="str">
            <v/>
          </cell>
          <cell r="AL73">
            <v>0</v>
          </cell>
          <cell r="AR73">
            <v>0</v>
          </cell>
          <cell r="AT73">
            <v>212500000</v>
          </cell>
          <cell r="AU73">
            <v>1</v>
          </cell>
          <cell r="AV73">
            <v>1</v>
          </cell>
          <cell r="AW73" t="str">
            <v/>
          </cell>
          <cell r="AX73">
            <v>0</v>
          </cell>
          <cell r="AY73">
            <v>92</v>
          </cell>
          <cell r="BB73">
            <v>1</v>
          </cell>
          <cell r="BC73" t="str">
            <v/>
          </cell>
          <cell r="BE73" t="str">
            <v/>
          </cell>
          <cell r="BF73">
            <v>1</v>
          </cell>
        </row>
        <row r="74">
          <cell r="A74" t="str">
            <v>PP2400484216vn0104014039</v>
          </cell>
          <cell r="B74" t="str">
            <v>HIEU</v>
          </cell>
          <cell r="C74">
            <v>70</v>
          </cell>
          <cell r="D74" t="str">
            <v>PP2400484216</v>
          </cell>
          <cell r="E74">
            <v>4</v>
          </cell>
          <cell r="F74" t="str">
            <v>Bạch linh (Phục linh, Bạch phục linh)</v>
          </cell>
          <cell r="G74" t="str">
            <v>2</v>
          </cell>
          <cell r="H74" t="str">
            <v>Thể quả nấm đã phơi khô của Nấm phục linh</v>
          </cell>
          <cell r="I74" t="str">
            <v>Poria</v>
          </cell>
          <cell r="J74" t="str">
            <v>Sơ chế</v>
          </cell>
          <cell r="K74" t="str">
            <v>DĐVN V hoặc TCCS</v>
          </cell>
          <cell r="L74" t="str">
            <v>Kg</v>
          </cell>
          <cell r="M74">
            <v>1106</v>
          </cell>
          <cell r="N74">
            <v>375000</v>
          </cell>
          <cell r="O74">
            <v>414750000</v>
          </cell>
          <cell r="P74" t="str">
            <v>vn0104014039</v>
          </cell>
          <cell r="Q74" t="str">
            <v>CÔNG TY CỔ PHẦN DƯỢC PHẨM THÀNH PHÁT</v>
          </cell>
          <cell r="R74" t="str">
            <v>PP2400484216</v>
          </cell>
          <cell r="S74">
            <v>4</v>
          </cell>
          <cell r="T74" t="str">
            <v>Bạch linh (Phục linh, Bạch phục linh)</v>
          </cell>
          <cell r="U74" t="str">
            <v>Thể quả nấm đã phơi khô của Nấm phục linh</v>
          </cell>
          <cell r="V74" t="str">
            <v>Poria</v>
          </cell>
          <cell r="W74" t="str">
            <v>Sơ chế</v>
          </cell>
          <cell r="X74" t="str">
            <v>Đóng túi PE hàn kín, từ 1-10kg</v>
          </cell>
          <cell r="Y74">
            <v>2</v>
          </cell>
          <cell r="Z74" t="str">
            <v>18 tháng</v>
          </cell>
          <cell r="AA74" t="str">
            <v>Trung Quốc</v>
          </cell>
          <cell r="AB74" t="str">
            <v>VD-31167-18</v>
          </cell>
          <cell r="AC74" t="str">
            <v>CT CPDP Thành Phát</v>
          </cell>
          <cell r="AD74" t="str">
            <v>CT CPDP Thành Phát</v>
          </cell>
          <cell r="AE74" t="str">
            <v>Kg</v>
          </cell>
          <cell r="AF74">
            <v>361000</v>
          </cell>
          <cell r="AG74">
            <v>1106</v>
          </cell>
          <cell r="AH74">
            <v>399266000</v>
          </cell>
          <cell r="AI74">
            <v>0</v>
          </cell>
          <cell r="AJ74">
            <v>399266000</v>
          </cell>
          <cell r="AK74" t="str">
            <v/>
          </cell>
          <cell r="AL74">
            <v>0</v>
          </cell>
          <cell r="AR74">
            <v>0</v>
          </cell>
          <cell r="AT74">
            <v>399266000</v>
          </cell>
          <cell r="AU74">
            <v>5</v>
          </cell>
          <cell r="AV74">
            <v>5</v>
          </cell>
          <cell r="AW74" t="str">
            <v/>
          </cell>
          <cell r="AX74">
            <v>0</v>
          </cell>
          <cell r="AY74">
            <v>92</v>
          </cell>
          <cell r="BB74">
            <v>5</v>
          </cell>
          <cell r="BC74" t="str">
            <v/>
          </cell>
          <cell r="BE74" t="str">
            <v/>
          </cell>
          <cell r="BF74">
            <v>5</v>
          </cell>
        </row>
        <row r="75">
          <cell r="A75" t="str">
            <v>PP2400484219vn0104014039</v>
          </cell>
          <cell r="B75" t="str">
            <v>HIEU</v>
          </cell>
          <cell r="C75">
            <v>71</v>
          </cell>
          <cell r="D75" t="str">
            <v>PP2400484219</v>
          </cell>
          <cell r="E75">
            <v>7</v>
          </cell>
          <cell r="F75" t="str">
            <v>Bán hạ nam
(Củ chóc)</v>
          </cell>
          <cell r="G75" t="str">
            <v>2</v>
          </cell>
          <cell r="H75" t="str">
            <v>Thân rễ già được chế biến thành phiến khô của cây Chóc chuột</v>
          </cell>
          <cell r="I75" t="str">
            <v>Rhizoma Typhonii trilobati</v>
          </cell>
          <cell r="J75" t="str">
            <v>Phức chế</v>
          </cell>
          <cell r="K75" t="str">
            <v>DĐVN V hoặc TCCS</v>
          </cell>
          <cell r="L75" t="str">
            <v>Kg</v>
          </cell>
          <cell r="M75">
            <v>68</v>
          </cell>
          <cell r="N75">
            <v>341000</v>
          </cell>
          <cell r="O75">
            <v>23188000</v>
          </cell>
          <cell r="P75" t="str">
            <v>vn0104014039</v>
          </cell>
          <cell r="Q75" t="str">
            <v>CÔNG TY CỔ PHẦN DƯỢC PHẨM THÀNH PHÁT</v>
          </cell>
          <cell r="R75" t="str">
            <v>PP2400484219</v>
          </cell>
          <cell r="S75">
            <v>7</v>
          </cell>
          <cell r="T75" t="str">
            <v>Bán hạ nam
(Củ chóc)</v>
          </cell>
          <cell r="U75" t="str">
            <v>Thân rễ già được chế biến thành phiến khô của cây Chóc chuột</v>
          </cell>
          <cell r="V75" t="str">
            <v>Rhizoma Typhonii trilobati</v>
          </cell>
          <cell r="W75" t="str">
            <v>Phức chế</v>
          </cell>
          <cell r="X75" t="str">
            <v>Đóng túi PE hàn kín, từ 1-10kg</v>
          </cell>
          <cell r="Y75">
            <v>2</v>
          </cell>
          <cell r="Z75" t="str">
            <v>18 tháng</v>
          </cell>
          <cell r="AA75" t="str">
            <v>Việt Nam</v>
          </cell>
          <cell r="AB75" t="str">
            <v>VD-31859-19</v>
          </cell>
          <cell r="AC75" t="str">
            <v>CT CPDP Thành Phát</v>
          </cell>
          <cell r="AD75" t="str">
            <v>CT CPDP Thành Phát</v>
          </cell>
          <cell r="AE75" t="str">
            <v>Kg</v>
          </cell>
          <cell r="AF75">
            <v>300000</v>
          </cell>
          <cell r="AG75">
            <v>68</v>
          </cell>
          <cell r="AH75">
            <v>20400000</v>
          </cell>
          <cell r="AI75">
            <v>0</v>
          </cell>
          <cell r="AJ75">
            <v>20400000</v>
          </cell>
          <cell r="AK75" t="str">
            <v/>
          </cell>
          <cell r="AL75">
            <v>0</v>
          </cell>
          <cell r="AR75">
            <v>0</v>
          </cell>
          <cell r="AT75">
            <v>20400000</v>
          </cell>
          <cell r="AU75">
            <v>1</v>
          </cell>
          <cell r="AV75">
            <v>1</v>
          </cell>
          <cell r="AW75" t="str">
            <v/>
          </cell>
          <cell r="AX75">
            <v>0</v>
          </cell>
          <cell r="AY75">
            <v>94</v>
          </cell>
          <cell r="BB75">
            <v>1</v>
          </cell>
          <cell r="BC75" t="str">
            <v/>
          </cell>
          <cell r="BE75" t="str">
            <v/>
          </cell>
          <cell r="BF75">
            <v>1</v>
          </cell>
        </row>
        <row r="76">
          <cell r="A76" t="str">
            <v>PP2400484220vn0104014039</v>
          </cell>
          <cell r="B76" t="str">
            <v>HIEU</v>
          </cell>
          <cell r="C76">
            <v>72</v>
          </cell>
          <cell r="D76" t="str">
            <v>PP2400484220</v>
          </cell>
          <cell r="E76">
            <v>8</v>
          </cell>
          <cell r="F76" t="str">
            <v>Bồ công anh</v>
          </cell>
          <cell r="G76" t="str">
            <v>2</v>
          </cell>
          <cell r="H76" t="str">
            <v>Thân mang lá đã phơi hay sấy khô của cây Bồ công anh</v>
          </cell>
          <cell r="I76" t="str">
            <v>Herba Lactucae indicae</v>
          </cell>
          <cell r="J76" t="str">
            <v>Sơ chế</v>
          </cell>
          <cell r="K76" t="str">
            <v>DĐVN V hoặc TCCS</v>
          </cell>
          <cell r="L76" t="str">
            <v>Kg</v>
          </cell>
          <cell r="M76">
            <v>22</v>
          </cell>
          <cell r="N76">
            <v>174000</v>
          </cell>
          <cell r="O76">
            <v>3828000</v>
          </cell>
          <cell r="P76" t="str">
            <v>vn0104014039</v>
          </cell>
          <cell r="Q76" t="str">
            <v>CÔNG TY CỔ PHẦN DƯỢC PHẨM THÀNH PHÁT</v>
          </cell>
          <cell r="R76" t="str">
            <v>PP2400484220</v>
          </cell>
          <cell r="S76">
            <v>8</v>
          </cell>
          <cell r="T76" t="str">
            <v>Bồ công anh</v>
          </cell>
          <cell r="U76" t="str">
            <v>Thân mang lá đã phơi hay sấy khô của cây Bồ công anh</v>
          </cell>
          <cell r="V76" t="str">
            <v>Herba Lactucae indicae</v>
          </cell>
          <cell r="W76" t="str">
            <v>Sơ chế</v>
          </cell>
          <cell r="X76" t="str">
            <v>Đóng túi PE hàn kín, từ 1-10kg</v>
          </cell>
          <cell r="Y76">
            <v>2</v>
          </cell>
          <cell r="Z76" t="str">
            <v>18 tháng</v>
          </cell>
          <cell r="AA76" t="str">
            <v>Việt Nam</v>
          </cell>
          <cell r="AB76" t="str">
            <v>VD-31860-19</v>
          </cell>
          <cell r="AC76" t="str">
            <v>CT CPDP Thành Phát</v>
          </cell>
          <cell r="AD76" t="str">
            <v>CT CPDP Thành Phát</v>
          </cell>
          <cell r="AE76" t="str">
            <v>Kg</v>
          </cell>
          <cell r="AF76">
            <v>170000</v>
          </cell>
          <cell r="AG76">
            <v>22</v>
          </cell>
          <cell r="AH76">
            <v>3740000</v>
          </cell>
          <cell r="AI76">
            <v>0</v>
          </cell>
          <cell r="AJ76">
            <v>3740000</v>
          </cell>
          <cell r="AK76" t="str">
            <v/>
          </cell>
          <cell r="AL76">
            <v>0</v>
          </cell>
          <cell r="AR76">
            <v>0</v>
          </cell>
          <cell r="AT76">
            <v>3740000</v>
          </cell>
          <cell r="AU76">
            <v>1</v>
          </cell>
          <cell r="AV76">
            <v>1</v>
          </cell>
          <cell r="AW76" t="str">
            <v/>
          </cell>
          <cell r="AX76">
            <v>0</v>
          </cell>
          <cell r="AY76">
            <v>94</v>
          </cell>
          <cell r="BB76">
            <v>1</v>
          </cell>
          <cell r="BC76" t="str">
            <v/>
          </cell>
          <cell r="BE76" t="str">
            <v/>
          </cell>
          <cell r="BF76">
            <v>1</v>
          </cell>
        </row>
        <row r="77">
          <cell r="A77" t="str">
            <v>PP2400484223vn0104014039</v>
          </cell>
          <cell r="B77" t="str">
            <v>HIEU</v>
          </cell>
          <cell r="C77">
            <v>73</v>
          </cell>
          <cell r="D77" t="str">
            <v>PP2400484223</v>
          </cell>
          <cell r="E77">
            <v>11</v>
          </cell>
          <cell r="F77" t="str">
            <v>Cát căn</v>
          </cell>
          <cell r="G77" t="str">
            <v>2</v>
          </cell>
          <cell r="H77" t="str">
            <v>Rễ củ phơi hay sấy khô của  cây Sắn dây</v>
          </cell>
          <cell r="I77" t="str">
            <v>Radix Puerariae thomsonii</v>
          </cell>
          <cell r="J77" t="str">
            <v>Sơ chế</v>
          </cell>
          <cell r="K77" t="str">
            <v>DĐVN V hoặc TCCS</v>
          </cell>
          <cell r="L77" t="str">
            <v>Kg</v>
          </cell>
          <cell r="M77">
            <v>168</v>
          </cell>
          <cell r="N77">
            <v>353000</v>
          </cell>
          <cell r="O77">
            <v>59304000</v>
          </cell>
          <cell r="P77" t="str">
            <v>vn0104014039</v>
          </cell>
          <cell r="Q77" t="str">
            <v>CÔNG TY CỔ PHẦN DƯỢC PHẨM THÀNH PHÁT</v>
          </cell>
          <cell r="R77" t="str">
            <v>PP2400484223</v>
          </cell>
          <cell r="S77">
            <v>11</v>
          </cell>
          <cell r="T77" t="str">
            <v>Cát căn</v>
          </cell>
          <cell r="U77" t="str">
            <v>Rễ củ phơi hay sấy khô của  cây Sắn dây</v>
          </cell>
          <cell r="V77" t="str">
            <v>Radix Puerariae thomsonii</v>
          </cell>
          <cell r="W77" t="str">
            <v>Sơ chế</v>
          </cell>
          <cell r="X77" t="str">
            <v>Đóng túi PE hàn kín, từ 1-10kg</v>
          </cell>
          <cell r="Y77">
            <v>2</v>
          </cell>
          <cell r="Z77" t="str">
            <v>18 tháng</v>
          </cell>
          <cell r="AA77" t="str">
            <v>Việt Nam</v>
          </cell>
          <cell r="AB77" t="str">
            <v>VD-31861-19</v>
          </cell>
          <cell r="AC77" t="str">
            <v>CT CPDP Thành Phát</v>
          </cell>
          <cell r="AD77" t="str">
            <v>CT CPDP Thành Phát</v>
          </cell>
          <cell r="AE77" t="str">
            <v>Kg</v>
          </cell>
          <cell r="AF77">
            <v>345000</v>
          </cell>
          <cell r="AG77">
            <v>168</v>
          </cell>
          <cell r="AH77">
            <v>57960000</v>
          </cell>
          <cell r="AI77">
            <v>0</v>
          </cell>
          <cell r="AJ77">
            <v>57960000</v>
          </cell>
          <cell r="AK77" t="str">
            <v/>
          </cell>
          <cell r="AL77">
            <v>0</v>
          </cell>
          <cell r="AR77">
            <v>0</v>
          </cell>
          <cell r="AT77">
            <v>57960000</v>
          </cell>
          <cell r="AU77">
            <v>1</v>
          </cell>
          <cell r="AV77">
            <v>1</v>
          </cell>
          <cell r="AW77" t="str">
            <v/>
          </cell>
          <cell r="AX77">
            <v>0</v>
          </cell>
          <cell r="AY77">
            <v>94</v>
          </cell>
          <cell r="BB77">
            <v>1</v>
          </cell>
          <cell r="BC77" t="str">
            <v/>
          </cell>
          <cell r="BE77" t="str">
            <v/>
          </cell>
          <cell r="BF77">
            <v>1</v>
          </cell>
        </row>
        <row r="78">
          <cell r="A78" t="str">
            <v>PP2400484224vn0104014039</v>
          </cell>
          <cell r="B78" t="str">
            <v>HIEU</v>
          </cell>
          <cell r="C78">
            <v>74</v>
          </cell>
          <cell r="D78" t="str">
            <v>PP2400484224</v>
          </cell>
          <cell r="E78">
            <v>12</v>
          </cell>
          <cell r="F78" t="str">
            <v>Cát cánh</v>
          </cell>
          <cell r="G78" t="str">
            <v>2</v>
          </cell>
          <cell r="H78" t="str">
            <v>Rễ đã phơi hay sấy khô của cây Cát cánh</v>
          </cell>
          <cell r="I78" t="str">
            <v>Radix Platycodi grandiflori</v>
          </cell>
          <cell r="J78" t="str">
            <v>Sơ chế</v>
          </cell>
          <cell r="K78" t="str">
            <v>DĐVN V hoặc TCCS</v>
          </cell>
          <cell r="L78" t="str">
            <v>Kg</v>
          </cell>
          <cell r="M78">
            <v>184</v>
          </cell>
          <cell r="N78">
            <v>535000</v>
          </cell>
          <cell r="O78">
            <v>98440000</v>
          </cell>
          <cell r="P78" t="str">
            <v>vn0104014039</v>
          </cell>
          <cell r="Q78" t="str">
            <v>CÔNG TY CỔ PHẦN DƯỢC PHẨM THÀNH PHÁT</v>
          </cell>
          <cell r="R78" t="str">
            <v>PP2400484224</v>
          </cell>
          <cell r="S78">
            <v>12</v>
          </cell>
          <cell r="T78" t="str">
            <v>Cát cánh</v>
          </cell>
          <cell r="U78" t="str">
            <v>Rễ đã phơi hay sấy khô của cây Cát cánh</v>
          </cell>
          <cell r="V78" t="str">
            <v>Radix Platycodi grandiflori</v>
          </cell>
          <cell r="W78" t="str">
            <v>Sơ chế</v>
          </cell>
          <cell r="X78" t="str">
            <v>Đóng túi PE hàn kín, từ 1-10kg</v>
          </cell>
          <cell r="Y78">
            <v>2</v>
          </cell>
          <cell r="Z78" t="str">
            <v>18 tháng</v>
          </cell>
          <cell r="AA78" t="str">
            <v>Trung Quốc</v>
          </cell>
          <cell r="AB78" t="str">
            <v>VD-31862-19</v>
          </cell>
          <cell r="AC78" t="str">
            <v>CT CPDP Thành Phát</v>
          </cell>
          <cell r="AD78" t="str">
            <v>CT CPDP Thành Phát</v>
          </cell>
          <cell r="AE78" t="str">
            <v>Kg</v>
          </cell>
          <cell r="AF78">
            <v>521000</v>
          </cell>
          <cell r="AG78">
            <v>184</v>
          </cell>
          <cell r="AH78">
            <v>95864000</v>
          </cell>
          <cell r="AI78">
            <v>0</v>
          </cell>
          <cell r="AJ78">
            <v>95864000</v>
          </cell>
          <cell r="AK78" t="str">
            <v/>
          </cell>
          <cell r="AL78">
            <v>0</v>
          </cell>
          <cell r="AR78">
            <v>0</v>
          </cell>
          <cell r="AT78">
            <v>95864000</v>
          </cell>
          <cell r="AU78">
            <v>3</v>
          </cell>
          <cell r="AV78">
            <v>3</v>
          </cell>
          <cell r="AW78" t="str">
            <v/>
          </cell>
          <cell r="AX78">
            <v>0</v>
          </cell>
          <cell r="AY78">
            <v>92</v>
          </cell>
          <cell r="BB78">
            <v>3</v>
          </cell>
          <cell r="BC78" t="str">
            <v/>
          </cell>
          <cell r="BE78" t="str">
            <v/>
          </cell>
          <cell r="BF78">
            <v>3</v>
          </cell>
        </row>
        <row r="79">
          <cell r="A79" t="str">
            <v>PP2400484225vn0104014039</v>
          </cell>
          <cell r="B79" t="str">
            <v>HIEU</v>
          </cell>
          <cell r="C79">
            <v>75</v>
          </cell>
          <cell r="D79" t="str">
            <v>PP2400484225</v>
          </cell>
          <cell r="E79">
            <v>13</v>
          </cell>
          <cell r="F79" t="str">
            <v>Câu đằng</v>
          </cell>
          <cell r="G79" t="str">
            <v>2</v>
          </cell>
          <cell r="H79" t="str">
            <v>Đoạn thân hoặc cành có gai hình móc câu đã phơi hay sấy khô của cây Câu đằng</v>
          </cell>
          <cell r="I79" t="str">
            <v>Ramulus cum unco Uncariae</v>
          </cell>
          <cell r="J79" t="str">
            <v>Sơ chế</v>
          </cell>
          <cell r="K79" t="str">
            <v>DĐVN V hoặc TCCS</v>
          </cell>
          <cell r="L79" t="str">
            <v>Kg</v>
          </cell>
          <cell r="M79">
            <v>224</v>
          </cell>
          <cell r="N79">
            <v>525000</v>
          </cell>
          <cell r="O79">
            <v>117600000</v>
          </cell>
          <cell r="P79" t="str">
            <v>vn0104014039</v>
          </cell>
          <cell r="Q79" t="str">
            <v>CÔNG TY CỔ PHẦN DƯỢC PHẨM THÀNH PHÁT</v>
          </cell>
          <cell r="R79" t="str">
            <v>PP2400484225</v>
          </cell>
          <cell r="S79">
            <v>13</v>
          </cell>
          <cell r="T79" t="str">
            <v>Câu đằng</v>
          </cell>
          <cell r="U79" t="str">
            <v>Đoạn thân hoặc cành có gai hình móc câu đã phơi hay sấy khô của cây Câu đằng</v>
          </cell>
          <cell r="V79" t="str">
            <v>Ramulus cum unco Uncariae</v>
          </cell>
          <cell r="W79" t="str">
            <v>Sơ chế</v>
          </cell>
          <cell r="X79" t="str">
            <v>Đóng túi PE hàn kín, từ 1-10kg</v>
          </cell>
          <cell r="Y79">
            <v>2</v>
          </cell>
          <cell r="Z79" t="str">
            <v>18 tháng</v>
          </cell>
          <cell r="AA79" t="str">
            <v>Việt Nam</v>
          </cell>
          <cell r="AB79" t="str">
            <v>VD-31169-18</v>
          </cell>
          <cell r="AC79" t="str">
            <v>CT CPDP Thành Phát</v>
          </cell>
          <cell r="AD79" t="str">
            <v>CT CPDP Thành Phát</v>
          </cell>
          <cell r="AE79" t="str">
            <v>Kg</v>
          </cell>
          <cell r="AF79">
            <v>400000</v>
          </cell>
          <cell r="AG79">
            <v>224</v>
          </cell>
          <cell r="AH79">
            <v>89600000</v>
          </cell>
          <cell r="AI79">
            <v>0</v>
          </cell>
          <cell r="AJ79">
            <v>89600000</v>
          </cell>
          <cell r="AK79" t="str">
            <v/>
          </cell>
          <cell r="AL79">
            <v>0</v>
          </cell>
          <cell r="AR79">
            <v>0</v>
          </cell>
          <cell r="AT79">
            <v>89600000</v>
          </cell>
          <cell r="AU79">
            <v>1</v>
          </cell>
          <cell r="AV79">
            <v>1</v>
          </cell>
          <cell r="AW79" t="str">
            <v/>
          </cell>
          <cell r="AX79">
            <v>0</v>
          </cell>
          <cell r="AY79">
            <v>94</v>
          </cell>
          <cell r="BB79">
            <v>1</v>
          </cell>
          <cell r="BC79" t="str">
            <v/>
          </cell>
          <cell r="BE79" t="str">
            <v/>
          </cell>
          <cell r="BF79">
            <v>1</v>
          </cell>
        </row>
        <row r="80">
          <cell r="A80" t="str">
            <v>PP2400484226vn0104014039</v>
          </cell>
          <cell r="B80" t="str">
            <v>HIEU</v>
          </cell>
          <cell r="C80">
            <v>76</v>
          </cell>
          <cell r="D80" t="str">
            <v>PP2400484226</v>
          </cell>
          <cell r="E80">
            <v>14</v>
          </cell>
          <cell r="F80" t="str">
            <v>Câu kỷ tử</v>
          </cell>
          <cell r="G80" t="str">
            <v>2</v>
          </cell>
          <cell r="H80" t="str">
            <v>Quả chín phơi hay sấy khô của cây Câu kỷ</v>
          </cell>
          <cell r="I80" t="str">
            <v>Fructus Lycii</v>
          </cell>
          <cell r="J80" t="str">
            <v>Sơ chế</v>
          </cell>
          <cell r="K80" t="str">
            <v>DĐVN V hoặc TCCS</v>
          </cell>
          <cell r="L80" t="str">
            <v>Kg</v>
          </cell>
          <cell r="M80">
            <v>1044</v>
          </cell>
          <cell r="N80">
            <v>417000</v>
          </cell>
          <cell r="O80">
            <v>435348000</v>
          </cell>
          <cell r="P80" t="str">
            <v>vn0104014039</v>
          </cell>
          <cell r="Q80" t="str">
            <v>CÔNG TY CỔ PHẦN DƯỢC PHẨM THÀNH PHÁT</v>
          </cell>
          <cell r="R80" t="str">
            <v>PP2400484226</v>
          </cell>
          <cell r="S80">
            <v>14</v>
          </cell>
          <cell r="T80" t="str">
            <v>Câu kỷ tử</v>
          </cell>
          <cell r="U80" t="str">
            <v>Quả chín phơi hay sấy khô của cây Câu kỷ</v>
          </cell>
          <cell r="V80" t="str">
            <v>Fructus Lycii</v>
          </cell>
          <cell r="W80" t="str">
            <v>Sơ chế</v>
          </cell>
          <cell r="X80" t="str">
            <v>Đóng túi PE hàn kín, từ 1-10kg</v>
          </cell>
          <cell r="Y80">
            <v>2</v>
          </cell>
          <cell r="Z80" t="str">
            <v>18 tháng</v>
          </cell>
          <cell r="AA80" t="str">
            <v>Trung Quốc</v>
          </cell>
          <cell r="AB80" t="str">
            <v>VD-35395-21</v>
          </cell>
          <cell r="AC80" t="str">
            <v>CT CPDP Thành Phát</v>
          </cell>
          <cell r="AD80" t="str">
            <v>CT CPDP Thành Phát</v>
          </cell>
          <cell r="AE80" t="str">
            <v>Kg</v>
          </cell>
          <cell r="AF80">
            <v>403000</v>
          </cell>
          <cell r="AG80">
            <v>1044</v>
          </cell>
          <cell r="AH80">
            <v>420732000</v>
          </cell>
          <cell r="AI80">
            <v>0</v>
          </cell>
          <cell r="AJ80">
            <v>420732000</v>
          </cell>
          <cell r="AK80" t="str">
            <v/>
          </cell>
          <cell r="AL80">
            <v>0</v>
          </cell>
          <cell r="AR80">
            <v>0</v>
          </cell>
          <cell r="AT80">
            <v>420732000</v>
          </cell>
          <cell r="AU80">
            <v>5</v>
          </cell>
          <cell r="AV80">
            <v>5</v>
          </cell>
          <cell r="AW80" t="str">
            <v/>
          </cell>
          <cell r="AX80">
            <v>0</v>
          </cell>
          <cell r="AY80">
            <v>92</v>
          </cell>
          <cell r="BB80">
            <v>5</v>
          </cell>
          <cell r="BC80" t="str">
            <v/>
          </cell>
          <cell r="BE80" t="str">
            <v/>
          </cell>
          <cell r="BF80">
            <v>5</v>
          </cell>
        </row>
        <row r="81">
          <cell r="A81" t="str">
            <v>PP2400484228vn0104014039</v>
          </cell>
          <cell r="B81" t="str">
            <v>HIEU</v>
          </cell>
          <cell r="C81">
            <v>77</v>
          </cell>
          <cell r="D81" t="str">
            <v>PP2400484228</v>
          </cell>
          <cell r="E81">
            <v>16</v>
          </cell>
          <cell r="F81" t="str">
            <v>Chỉ thực</v>
          </cell>
          <cell r="G81" t="str">
            <v>2</v>
          </cell>
          <cell r="H81" t="str">
            <v>Quả non được bổ đôi hay để nguyên được phơi hay sấy khô của cây Cam chua hoặc cây Cam ngọt</v>
          </cell>
          <cell r="I81" t="str">
            <v>Fructus Aurantii immaturus</v>
          </cell>
          <cell r="J81" t="str">
            <v>Sơ chế</v>
          </cell>
          <cell r="K81" t="str">
            <v>DĐVN V hoặc TCCS</v>
          </cell>
          <cell r="L81" t="str">
            <v>Kg</v>
          </cell>
          <cell r="M81">
            <v>96</v>
          </cell>
          <cell r="N81">
            <v>212000</v>
          </cell>
          <cell r="O81">
            <v>20352000</v>
          </cell>
          <cell r="P81" t="str">
            <v>vn0104014039</v>
          </cell>
          <cell r="Q81" t="str">
            <v>CÔNG TY CỔ PHẦN DƯỢC PHẨM THÀNH PHÁT</v>
          </cell>
          <cell r="R81" t="str">
            <v>PP2400484228</v>
          </cell>
          <cell r="S81">
            <v>16</v>
          </cell>
          <cell r="T81" t="str">
            <v>Chỉ thực</v>
          </cell>
          <cell r="U81" t="str">
            <v>Quả non được bổ đôi hay để nguyên được phơi hay sấy khô của cây Cam chua hoặc cây Cam ngọt</v>
          </cell>
          <cell r="V81" t="str">
            <v>Fructus Aurantii immaturus</v>
          </cell>
          <cell r="W81" t="str">
            <v>Sơ chế</v>
          </cell>
          <cell r="X81" t="str">
            <v>Đóng túi PE hàn kín, từ 1-10kg</v>
          </cell>
          <cell r="Y81">
            <v>2</v>
          </cell>
          <cell r="Z81" t="str">
            <v>18 tháng</v>
          </cell>
          <cell r="AA81" t="str">
            <v>Việt Nam</v>
          </cell>
          <cell r="AB81" t="str">
            <v>VD-31863-19</v>
          </cell>
          <cell r="AC81" t="str">
            <v>CT CPDP Thành Phát</v>
          </cell>
          <cell r="AD81" t="str">
            <v>CT CPDP Thành Phát</v>
          </cell>
          <cell r="AE81" t="str">
            <v>Kg</v>
          </cell>
          <cell r="AF81">
            <v>200000</v>
          </cell>
          <cell r="AG81">
            <v>96</v>
          </cell>
          <cell r="AH81">
            <v>19200000</v>
          </cell>
          <cell r="AI81">
            <v>0</v>
          </cell>
          <cell r="AJ81">
            <v>19200000</v>
          </cell>
          <cell r="AK81" t="str">
            <v/>
          </cell>
          <cell r="AL81">
            <v>0</v>
          </cell>
          <cell r="AR81">
            <v>0</v>
          </cell>
          <cell r="AT81">
            <v>19200000</v>
          </cell>
          <cell r="AU81">
            <v>1</v>
          </cell>
          <cell r="AV81">
            <v>1</v>
          </cell>
          <cell r="AW81" t="str">
            <v/>
          </cell>
          <cell r="AX81">
            <v>0</v>
          </cell>
          <cell r="AY81">
            <v>94</v>
          </cell>
          <cell r="BB81">
            <v>1</v>
          </cell>
          <cell r="BC81" t="str">
            <v/>
          </cell>
          <cell r="BE81" t="str">
            <v/>
          </cell>
          <cell r="BF81">
            <v>1</v>
          </cell>
        </row>
        <row r="82">
          <cell r="A82" t="str">
            <v>PP2400484233vn0104014039</v>
          </cell>
          <cell r="B82" t="str">
            <v>HIEU</v>
          </cell>
          <cell r="C82">
            <v>78</v>
          </cell>
          <cell r="D82" t="str">
            <v>PP2400484233</v>
          </cell>
          <cell r="E82">
            <v>21</v>
          </cell>
          <cell r="F82" t="str">
            <v>Đại táo</v>
          </cell>
          <cell r="G82" t="str">
            <v>2</v>
          </cell>
          <cell r="H82" t="str">
            <v>Quả chín đã phơi hay sấy khô của cây Đại táo</v>
          </cell>
          <cell r="I82" t="str">
            <v>Fructus Ziziphi jujubae</v>
          </cell>
          <cell r="J82" t="str">
            <v>Sơ chế</v>
          </cell>
          <cell r="K82" t="str">
            <v>DĐVN V hoặc TCCS</v>
          </cell>
          <cell r="L82" t="str">
            <v>Kg</v>
          </cell>
          <cell r="M82">
            <v>2056</v>
          </cell>
          <cell r="N82">
            <v>200000</v>
          </cell>
          <cell r="O82">
            <v>411200000</v>
          </cell>
          <cell r="P82" t="str">
            <v>vn0104014039</v>
          </cell>
          <cell r="Q82" t="str">
            <v>CÔNG TY CỔ PHẦN DƯỢC PHẨM THÀNH PHÁT</v>
          </cell>
          <cell r="R82" t="str">
            <v>PP2400484233</v>
          </cell>
          <cell r="S82">
            <v>21</v>
          </cell>
          <cell r="T82" t="str">
            <v>Đại táo</v>
          </cell>
          <cell r="U82" t="str">
            <v>Quả chín đã phơi hay sấy khô của cây Đại táo</v>
          </cell>
          <cell r="V82" t="str">
            <v>Fructus Ziziphi jujubae</v>
          </cell>
          <cell r="W82" t="str">
            <v>Sơ chế</v>
          </cell>
          <cell r="X82" t="str">
            <v>Đóng túi PE hàn kín, từ 1-10kg</v>
          </cell>
          <cell r="Y82">
            <v>2</v>
          </cell>
          <cell r="Z82" t="str">
            <v>18 tháng</v>
          </cell>
          <cell r="AA82" t="str">
            <v>Trung Quốc</v>
          </cell>
          <cell r="AB82" t="str">
            <v>VD-31868-19</v>
          </cell>
          <cell r="AC82" t="str">
            <v>CT CPDP Thành Phát</v>
          </cell>
          <cell r="AD82" t="str">
            <v>CT CPDP Thành Phát</v>
          </cell>
          <cell r="AE82" t="str">
            <v>Kg</v>
          </cell>
          <cell r="AF82">
            <v>140000</v>
          </cell>
          <cell r="AG82">
            <v>2056</v>
          </cell>
          <cell r="AH82">
            <v>287840000</v>
          </cell>
          <cell r="AI82">
            <v>0</v>
          </cell>
          <cell r="AJ82">
            <v>287840000</v>
          </cell>
          <cell r="AK82" t="str">
            <v/>
          </cell>
          <cell r="AL82">
            <v>0</v>
          </cell>
          <cell r="AR82">
            <v>0</v>
          </cell>
          <cell r="AT82">
            <v>287840000</v>
          </cell>
          <cell r="AU82">
            <v>1</v>
          </cell>
          <cell r="AV82">
            <v>1</v>
          </cell>
          <cell r="AW82" t="str">
            <v/>
          </cell>
          <cell r="AX82">
            <v>0</v>
          </cell>
          <cell r="AY82">
            <v>92</v>
          </cell>
          <cell r="BB82">
            <v>1</v>
          </cell>
          <cell r="BC82" t="str">
            <v/>
          </cell>
          <cell r="BE82" t="str">
            <v/>
          </cell>
          <cell r="BF82">
            <v>1</v>
          </cell>
        </row>
        <row r="83">
          <cell r="A83" t="str">
            <v>PP2400484237vn0104014039</v>
          </cell>
          <cell r="B83" t="str">
            <v>HIEU</v>
          </cell>
          <cell r="C83">
            <v>79</v>
          </cell>
          <cell r="D83" t="str">
            <v>PP2400484237</v>
          </cell>
          <cell r="E83">
            <v>25</v>
          </cell>
          <cell r="F83" t="str">
            <v>Đào nhân</v>
          </cell>
          <cell r="G83" t="str">
            <v>2</v>
          </cell>
          <cell r="H83" t="str">
            <v>Hạt lấy ở quả chín của cây Đào hoặc cây Sơn đào</v>
          </cell>
          <cell r="I83" t="str">
            <v>Semen Pruni</v>
          </cell>
          <cell r="J83" t="str">
            <v>Phức chế</v>
          </cell>
          <cell r="K83" t="str">
            <v>DĐVN V hoặc TCCS</v>
          </cell>
          <cell r="L83" t="str">
            <v>Kg</v>
          </cell>
          <cell r="M83">
            <v>142</v>
          </cell>
          <cell r="N83">
            <v>861000</v>
          </cell>
          <cell r="O83">
            <v>122262000</v>
          </cell>
          <cell r="P83" t="str">
            <v>vn0104014039</v>
          </cell>
          <cell r="Q83" t="str">
            <v>CÔNG TY CỔ PHẦN DƯỢC PHẨM THÀNH PHÁT</v>
          </cell>
          <cell r="R83" t="str">
            <v>PP2400484237</v>
          </cell>
          <cell r="S83">
            <v>25</v>
          </cell>
          <cell r="T83" t="str">
            <v>Đào nhân</v>
          </cell>
          <cell r="U83" t="str">
            <v>Hạt lấy ở quả chín của cây Đào hoặc cây Sơn đào</v>
          </cell>
          <cell r="V83" t="str">
            <v>Semen Pruni</v>
          </cell>
          <cell r="W83" t="str">
            <v>Phức chế</v>
          </cell>
          <cell r="X83" t="str">
            <v>Đóng túi PE hàn kín, từ 1-10kg</v>
          </cell>
          <cell r="Y83">
            <v>2</v>
          </cell>
          <cell r="Z83" t="str">
            <v>18 tháng</v>
          </cell>
          <cell r="AA83" t="str">
            <v>Trung Quốc</v>
          </cell>
          <cell r="AB83" t="str">
            <v>VD-31869-19</v>
          </cell>
          <cell r="AC83" t="str">
            <v>CT CPDP Thành Phát</v>
          </cell>
          <cell r="AD83" t="str">
            <v>CT CPDP Thành Phát</v>
          </cell>
          <cell r="AE83" t="str">
            <v>Kg</v>
          </cell>
          <cell r="AF83">
            <v>847000</v>
          </cell>
          <cell r="AG83">
            <v>142</v>
          </cell>
          <cell r="AH83">
            <v>120274000</v>
          </cell>
          <cell r="AI83">
            <v>0</v>
          </cell>
          <cell r="AJ83">
            <v>120274000</v>
          </cell>
          <cell r="AK83" t="str">
            <v/>
          </cell>
          <cell r="AL83">
            <v>0</v>
          </cell>
          <cell r="AR83">
            <v>0</v>
          </cell>
          <cell r="AT83">
            <v>120274000</v>
          </cell>
          <cell r="AU83">
            <v>3</v>
          </cell>
          <cell r="AV83">
            <v>3</v>
          </cell>
          <cell r="AW83" t="str">
            <v/>
          </cell>
          <cell r="AX83">
            <v>0</v>
          </cell>
          <cell r="AY83">
            <v>92</v>
          </cell>
          <cell r="BB83">
            <v>3</v>
          </cell>
          <cell r="BC83" t="str">
            <v/>
          </cell>
          <cell r="BE83" t="str">
            <v/>
          </cell>
          <cell r="BF83">
            <v>3</v>
          </cell>
        </row>
        <row r="84">
          <cell r="A84" t="str">
            <v>PP2400484238vn0104014039</v>
          </cell>
          <cell r="B84" t="str">
            <v>HIEU</v>
          </cell>
          <cell r="C84">
            <v>80</v>
          </cell>
          <cell r="D84" t="str">
            <v>PP2400484238</v>
          </cell>
          <cell r="E84">
            <v>26</v>
          </cell>
          <cell r="F84" t="str">
            <v>Dây đau xương</v>
          </cell>
          <cell r="G84" t="str">
            <v>2</v>
          </cell>
          <cell r="H84" t="str">
            <v>Thân đã thái thành phiến đã phơi hay sấy khô của cây Dây đau xương</v>
          </cell>
          <cell r="I84" t="str">
            <v>Caulis Tinosporae tomentosae</v>
          </cell>
          <cell r="J84" t="str">
            <v>Sơ chế</v>
          </cell>
          <cell r="K84" t="str">
            <v>DĐVN V hoặc TCCS</v>
          </cell>
          <cell r="L84" t="str">
            <v>Kg</v>
          </cell>
          <cell r="M84">
            <v>618</v>
          </cell>
          <cell r="N84">
            <v>81900</v>
          </cell>
          <cell r="O84">
            <v>50614200</v>
          </cell>
          <cell r="P84" t="str">
            <v>vn0104014039</v>
          </cell>
          <cell r="Q84" t="str">
            <v>CÔNG TY CỔ PHẦN DƯỢC PHẨM THÀNH PHÁT</v>
          </cell>
          <cell r="R84" t="str">
            <v>PP2400484238</v>
          </cell>
          <cell r="S84">
            <v>26</v>
          </cell>
          <cell r="T84" t="str">
            <v>Dây đau xương</v>
          </cell>
          <cell r="U84" t="str">
            <v>Thân đã thái thành phiến đã phơi hay sấy khô của cây Dây đau xương</v>
          </cell>
          <cell r="V84" t="str">
            <v>Caulis Tinosporae tomentosae</v>
          </cell>
          <cell r="W84" t="str">
            <v>Sơ chế</v>
          </cell>
          <cell r="X84" t="str">
            <v>Đóng túi PE hàn kín, từ 1-10kg</v>
          </cell>
          <cell r="Y84">
            <v>2</v>
          </cell>
          <cell r="Z84" t="str">
            <v>24 tháng</v>
          </cell>
          <cell r="AA84" t="str">
            <v>Việt Nam</v>
          </cell>
          <cell r="AB84" t="str">
            <v>VD-31870-19</v>
          </cell>
          <cell r="AC84" t="str">
            <v>CT CPDP Thành Phát</v>
          </cell>
          <cell r="AD84" t="str">
            <v>CT CPDP Thành Phát</v>
          </cell>
          <cell r="AE84" t="str">
            <v>Kg</v>
          </cell>
          <cell r="AF84">
            <v>77000</v>
          </cell>
          <cell r="AG84">
            <v>618</v>
          </cell>
          <cell r="AH84">
            <v>47586000</v>
          </cell>
          <cell r="AI84">
            <v>0</v>
          </cell>
          <cell r="AJ84">
            <v>47586000</v>
          </cell>
          <cell r="AK84" t="str">
            <v/>
          </cell>
          <cell r="AL84">
            <v>0</v>
          </cell>
          <cell r="AR84">
            <v>0</v>
          </cell>
          <cell r="AT84">
            <v>47586000</v>
          </cell>
          <cell r="AU84">
            <v>3</v>
          </cell>
          <cell r="AV84">
            <v>3</v>
          </cell>
          <cell r="AW84" t="str">
            <v/>
          </cell>
          <cell r="AX84">
            <v>1</v>
          </cell>
          <cell r="AY84">
            <v>94</v>
          </cell>
          <cell r="BB84">
            <v>0</v>
          </cell>
          <cell r="BC84" t="str">
            <v/>
          </cell>
          <cell r="BE84" t="str">
            <v/>
          </cell>
          <cell r="BF84">
            <v>0</v>
          </cell>
        </row>
        <row r="85">
          <cell r="A85" t="str">
            <v>PP2400484240vn0104014039</v>
          </cell>
          <cell r="B85" t="str">
            <v>HIEU</v>
          </cell>
          <cell r="C85">
            <v>81</v>
          </cell>
          <cell r="D85" t="str">
            <v>PP2400484240</v>
          </cell>
          <cell r="E85">
            <v>28</v>
          </cell>
          <cell r="F85" t="str">
            <v>Đỗ trọng</v>
          </cell>
          <cell r="G85" t="str">
            <v>2</v>
          </cell>
          <cell r="H85" t="str">
            <v>Vỏ thân đã phơi hay sấy khô của cây Đỗ trọng.</v>
          </cell>
          <cell r="I85" t="str">
            <v>Cortex Eucommiae</v>
          </cell>
          <cell r="J85" t="str">
            <v>Sơ chế</v>
          </cell>
          <cell r="K85" t="str">
            <v>DĐVN V hoặc TCCS</v>
          </cell>
          <cell r="L85" t="str">
            <v>Kg</v>
          </cell>
          <cell r="M85">
            <v>2002</v>
          </cell>
          <cell r="N85">
            <v>304500</v>
          </cell>
          <cell r="O85">
            <v>609609000</v>
          </cell>
          <cell r="P85" t="str">
            <v>vn0104014039</v>
          </cell>
          <cell r="Q85" t="str">
            <v>CÔNG TY CỔ PHẦN DƯỢC PHẨM THÀNH PHÁT</v>
          </cell>
          <cell r="R85" t="str">
            <v>PP2400484240</v>
          </cell>
          <cell r="S85">
            <v>28</v>
          </cell>
          <cell r="T85" t="str">
            <v>Đỗ trọng</v>
          </cell>
          <cell r="U85" t="str">
            <v>Vỏ thân đã phơi hay sấy khô của cây Đỗ trọng.</v>
          </cell>
          <cell r="V85" t="str">
            <v>Cortex Eucommiae</v>
          </cell>
          <cell r="W85" t="str">
            <v>Sơ chế</v>
          </cell>
          <cell r="X85" t="str">
            <v>Đóng túi PE hàn kín, từ 1-10kg</v>
          </cell>
          <cell r="Y85">
            <v>2</v>
          </cell>
          <cell r="Z85" t="str">
            <v>18 tháng</v>
          </cell>
          <cell r="AA85" t="str">
            <v>Trung Quốc</v>
          </cell>
          <cell r="AB85" t="str">
            <v>VD-31175-18</v>
          </cell>
          <cell r="AC85" t="str">
            <v>CT CPDP Thành Phát</v>
          </cell>
          <cell r="AD85" t="str">
            <v>CT CPDP Thành Phát</v>
          </cell>
          <cell r="AE85" t="str">
            <v>Kg</v>
          </cell>
          <cell r="AF85">
            <v>291000</v>
          </cell>
          <cell r="AG85">
            <v>2002</v>
          </cell>
          <cell r="AH85">
            <v>582582000</v>
          </cell>
          <cell r="AI85">
            <v>0</v>
          </cell>
          <cell r="AJ85">
            <v>582582000</v>
          </cell>
          <cell r="AK85" t="str">
            <v/>
          </cell>
          <cell r="AL85" t="str">
            <v>Có</v>
          </cell>
          <cell r="AR85">
            <v>0</v>
          </cell>
          <cell r="AT85">
            <v>582582000</v>
          </cell>
          <cell r="AU85">
            <v>4</v>
          </cell>
          <cell r="AV85">
            <v>4</v>
          </cell>
          <cell r="AW85" t="str">
            <v/>
          </cell>
          <cell r="AX85">
            <v>0</v>
          </cell>
          <cell r="AY85">
            <v>92</v>
          </cell>
          <cell r="BB85">
            <v>4</v>
          </cell>
          <cell r="BC85" t="str">
            <v/>
          </cell>
          <cell r="BE85" t="str">
            <v/>
          </cell>
          <cell r="BF85">
            <v>4</v>
          </cell>
        </row>
        <row r="86">
          <cell r="A86" t="str">
            <v>PP2400484241vn0104014039</v>
          </cell>
          <cell r="B86" t="str">
            <v>HIEU</v>
          </cell>
          <cell r="C86">
            <v>82</v>
          </cell>
          <cell r="D86" t="str">
            <v>PP2400484241</v>
          </cell>
          <cell r="E86">
            <v>29</v>
          </cell>
          <cell r="F86" t="str">
            <v>Độc hoạt</v>
          </cell>
          <cell r="G86" t="str">
            <v>2</v>
          </cell>
          <cell r="H86" t="str">
            <v>Rễ phơi hay sấy khô của cây Độc hoạt</v>
          </cell>
          <cell r="I86" t="str">
            <v>Radix Angelicae pubescentis</v>
          </cell>
          <cell r="J86" t="str">
            <v>Sơ chế</v>
          </cell>
          <cell r="K86" t="str">
            <v>DĐVN V hoặc TCCS</v>
          </cell>
          <cell r="L86" t="str">
            <v>Kg</v>
          </cell>
          <cell r="M86">
            <v>1094</v>
          </cell>
          <cell r="N86">
            <v>388500</v>
          </cell>
          <cell r="O86">
            <v>425019000</v>
          </cell>
          <cell r="P86" t="str">
            <v>vn0104014039</v>
          </cell>
          <cell r="Q86" t="str">
            <v>CÔNG TY CỔ PHẦN DƯỢC PHẨM THÀNH PHÁT</v>
          </cell>
          <cell r="R86" t="str">
            <v>PP2400484241</v>
          </cell>
          <cell r="S86">
            <v>29</v>
          </cell>
          <cell r="T86" t="str">
            <v>Độc hoạt</v>
          </cell>
          <cell r="U86" t="str">
            <v>Rễ phơi hay sấy khô của cây Độc hoạt</v>
          </cell>
          <cell r="V86" t="str">
            <v>Radix Angelicae pubescentis</v>
          </cell>
          <cell r="W86" t="str">
            <v>Sơ chế</v>
          </cell>
          <cell r="X86" t="str">
            <v>Đóng túi PE hàn kín, từ 1-10kg</v>
          </cell>
          <cell r="Y86">
            <v>2</v>
          </cell>
          <cell r="Z86" t="str">
            <v>18 tháng</v>
          </cell>
          <cell r="AA86" t="str">
            <v>Trung Quốc</v>
          </cell>
          <cell r="AB86" t="str">
            <v>VD-31875-19</v>
          </cell>
          <cell r="AC86" t="str">
            <v>CT CPDP Thành Phát</v>
          </cell>
          <cell r="AD86" t="str">
            <v>CT CPDP Thành Phát</v>
          </cell>
          <cell r="AE86" t="str">
            <v>Kg</v>
          </cell>
          <cell r="AF86">
            <v>375000</v>
          </cell>
          <cell r="AG86">
            <v>1094</v>
          </cell>
          <cell r="AH86">
            <v>410250000</v>
          </cell>
          <cell r="AI86">
            <v>0</v>
          </cell>
          <cell r="AJ86">
            <v>410250000</v>
          </cell>
          <cell r="AK86" t="str">
            <v/>
          </cell>
          <cell r="AL86">
            <v>0</v>
          </cell>
          <cell r="AR86">
            <v>0</v>
          </cell>
          <cell r="AT86">
            <v>410250000</v>
          </cell>
          <cell r="AU86">
            <v>6</v>
          </cell>
          <cell r="AV86">
            <v>6</v>
          </cell>
          <cell r="AW86" t="str">
            <v/>
          </cell>
          <cell r="AX86">
            <v>0</v>
          </cell>
          <cell r="AY86">
            <v>92</v>
          </cell>
          <cell r="BB86">
            <v>6</v>
          </cell>
          <cell r="BC86" t="str">
            <v/>
          </cell>
          <cell r="BE86" t="str">
            <v/>
          </cell>
          <cell r="BF86">
            <v>6</v>
          </cell>
        </row>
        <row r="87">
          <cell r="A87" t="str">
            <v>PP2400484247vn0104014039</v>
          </cell>
          <cell r="B87" t="str">
            <v>HIEU</v>
          </cell>
          <cell r="C87">
            <v>83</v>
          </cell>
          <cell r="D87" t="str">
            <v>PP2400484247</v>
          </cell>
          <cell r="E87">
            <v>35</v>
          </cell>
          <cell r="F87" t="str">
            <v>Hòe hoa</v>
          </cell>
          <cell r="G87" t="str">
            <v>2</v>
          </cell>
          <cell r="H87" t="str">
            <v>Nụ hoa đã phơi hay sấy nhẹ đến khô của cây Hòe</v>
          </cell>
          <cell r="I87" t="str">
            <v>Flos Styphnolobii japonici</v>
          </cell>
          <cell r="J87" t="str">
            <v>Phức chế</v>
          </cell>
          <cell r="K87" t="str">
            <v>DĐVN V hoặc TCCS</v>
          </cell>
          <cell r="L87" t="str">
            <v>Kg</v>
          </cell>
          <cell r="M87">
            <v>260</v>
          </cell>
          <cell r="N87">
            <v>627900</v>
          </cell>
          <cell r="O87">
            <v>163254000</v>
          </cell>
          <cell r="P87" t="str">
            <v>vn0104014039</v>
          </cell>
          <cell r="Q87" t="str">
            <v>CÔNG TY CỔ PHẦN DƯỢC PHẨM THÀNH PHÁT</v>
          </cell>
          <cell r="R87" t="str">
            <v>PP2400484247</v>
          </cell>
          <cell r="S87">
            <v>35</v>
          </cell>
          <cell r="T87" t="str">
            <v>Hòe hoa</v>
          </cell>
          <cell r="U87" t="str">
            <v>Nụ hoa đã phơi hay sấy nhẹ đến khô của cây Hòe</v>
          </cell>
          <cell r="V87" t="str">
            <v>Flos Styphnolobii japonici</v>
          </cell>
          <cell r="W87" t="str">
            <v>Phức chế</v>
          </cell>
          <cell r="X87" t="str">
            <v>Đóng túi PE hàn kín, từ 1-10kg</v>
          </cell>
          <cell r="Y87">
            <v>2</v>
          </cell>
          <cell r="Z87" t="str">
            <v>18 tháng</v>
          </cell>
          <cell r="AA87" t="str">
            <v>Việt Nam</v>
          </cell>
          <cell r="AB87" t="str">
            <v>VD-33538-19</v>
          </cell>
          <cell r="AC87" t="str">
            <v>CT CPDP Thành Phát</v>
          </cell>
          <cell r="AD87" t="str">
            <v>CT CPDP Thành Phát</v>
          </cell>
          <cell r="AE87" t="str">
            <v>Kg</v>
          </cell>
          <cell r="AF87">
            <v>450000</v>
          </cell>
          <cell r="AG87">
            <v>260</v>
          </cell>
          <cell r="AH87">
            <v>117000000</v>
          </cell>
          <cell r="AI87">
            <v>0</v>
          </cell>
          <cell r="AJ87">
            <v>117000000</v>
          </cell>
          <cell r="AK87" t="str">
            <v/>
          </cell>
          <cell r="AL87">
            <v>0</v>
          </cell>
          <cell r="AR87">
            <v>0</v>
          </cell>
          <cell r="AT87">
            <v>117000000</v>
          </cell>
          <cell r="AU87">
            <v>1</v>
          </cell>
          <cell r="AV87">
            <v>1</v>
          </cell>
          <cell r="AW87" t="str">
            <v/>
          </cell>
          <cell r="AX87">
            <v>0</v>
          </cell>
          <cell r="AY87">
            <v>94</v>
          </cell>
          <cell r="BB87">
            <v>1</v>
          </cell>
          <cell r="BC87" t="str">
            <v/>
          </cell>
          <cell r="BE87" t="str">
            <v/>
          </cell>
          <cell r="BF87">
            <v>1</v>
          </cell>
        </row>
        <row r="88">
          <cell r="A88" t="str">
            <v>PP2400484248vn0104014039</v>
          </cell>
          <cell r="B88" t="str">
            <v>HIEU</v>
          </cell>
          <cell r="C88">
            <v>84</v>
          </cell>
          <cell r="D88" t="str">
            <v>PP2400484248</v>
          </cell>
          <cell r="E88">
            <v>36</v>
          </cell>
          <cell r="F88" t="str">
            <v>Hồng hoa</v>
          </cell>
          <cell r="G88" t="str">
            <v>2</v>
          </cell>
          <cell r="H88" t="str">
            <v>Hoa đã phơi khô của cây Hồng hoa</v>
          </cell>
          <cell r="I88" t="str">
            <v>Flos Carthami tinctorii</v>
          </cell>
          <cell r="J88" t="str">
            <v>Sơ chế</v>
          </cell>
          <cell r="K88" t="str">
            <v>DĐVN V hoặc TCCS</v>
          </cell>
          <cell r="L88" t="str">
            <v>Kg</v>
          </cell>
          <cell r="M88">
            <v>172</v>
          </cell>
          <cell r="N88">
            <v>1648920</v>
          </cell>
          <cell r="O88">
            <v>283614240</v>
          </cell>
          <cell r="P88" t="str">
            <v>vn0104014039</v>
          </cell>
          <cell r="Q88" t="str">
            <v>CÔNG TY CỔ PHẦN DƯỢC PHẨM THÀNH PHÁT</v>
          </cell>
          <cell r="R88" t="str">
            <v>PP2400484248</v>
          </cell>
          <cell r="S88">
            <v>36</v>
          </cell>
          <cell r="T88" t="str">
            <v>Hồng hoa</v>
          </cell>
          <cell r="U88" t="str">
            <v>Hoa đã phơi khô của cây Hồng hoa</v>
          </cell>
          <cell r="V88" t="str">
            <v>Flos Carthami tinctorii</v>
          </cell>
          <cell r="W88" t="str">
            <v>Sơ chế</v>
          </cell>
          <cell r="X88" t="str">
            <v>Đóng túi PE hàn kín, từ 1-10kg</v>
          </cell>
          <cell r="Y88">
            <v>2</v>
          </cell>
          <cell r="Z88" t="str">
            <v>18 tháng</v>
          </cell>
          <cell r="AA88" t="str">
            <v>Trung Quốc</v>
          </cell>
          <cell r="AB88" t="str">
            <v>VD-33539-19</v>
          </cell>
          <cell r="AC88" t="str">
            <v>CT CPDP Thành Phát</v>
          </cell>
          <cell r="AD88" t="str">
            <v>CT CPDP Thành Phát</v>
          </cell>
          <cell r="AE88" t="str">
            <v>Kg</v>
          </cell>
          <cell r="AF88">
            <v>1635000</v>
          </cell>
          <cell r="AG88">
            <v>172</v>
          </cell>
          <cell r="AH88">
            <v>281220000</v>
          </cell>
          <cell r="AI88">
            <v>0</v>
          </cell>
          <cell r="AJ88">
            <v>281220000</v>
          </cell>
          <cell r="AK88" t="str">
            <v/>
          </cell>
          <cell r="AL88">
            <v>0</v>
          </cell>
          <cell r="AR88">
            <v>0</v>
          </cell>
          <cell r="AT88">
            <v>281220000</v>
          </cell>
          <cell r="AU88">
            <v>2</v>
          </cell>
          <cell r="AV88">
            <v>2</v>
          </cell>
          <cell r="AW88" t="str">
            <v/>
          </cell>
          <cell r="AX88">
            <v>0</v>
          </cell>
          <cell r="AY88">
            <v>92</v>
          </cell>
          <cell r="BB88">
            <v>2</v>
          </cell>
          <cell r="BC88" t="str">
            <v/>
          </cell>
          <cell r="BE88" t="str">
            <v/>
          </cell>
          <cell r="BF88">
            <v>2</v>
          </cell>
        </row>
        <row r="89">
          <cell r="A89" t="str">
            <v>PP2400484249vn0104014039</v>
          </cell>
          <cell r="B89" t="str">
            <v>HIEU</v>
          </cell>
          <cell r="C89">
            <v>85</v>
          </cell>
          <cell r="D89" t="str">
            <v>PP2400484249</v>
          </cell>
          <cell r="E89">
            <v>37</v>
          </cell>
          <cell r="F89" t="str">
            <v>Hương phụ</v>
          </cell>
          <cell r="G89" t="str">
            <v>2</v>
          </cell>
          <cell r="H89" t="str">
            <v>Thân rễ đã loại bỏ rễ con và lông, phơi hay sấy khô của cây Hương phụ vườn hoặc cây Hương phụ biển</v>
          </cell>
          <cell r="I89" t="str">
            <v>Rhizoma Cyperi</v>
          </cell>
          <cell r="J89" t="str">
            <v>Phức chế</v>
          </cell>
          <cell r="K89" t="str">
            <v>DĐVN V hoặc TCCS</v>
          </cell>
          <cell r="L89" t="str">
            <v>Kg</v>
          </cell>
          <cell r="M89">
            <v>206</v>
          </cell>
          <cell r="N89">
            <v>168000</v>
          </cell>
          <cell r="O89">
            <v>34608000</v>
          </cell>
          <cell r="P89" t="str">
            <v>vn0104014039</v>
          </cell>
          <cell r="Q89" t="str">
            <v>CÔNG TY CỔ PHẦN DƯỢC PHẨM THÀNH PHÁT</v>
          </cell>
          <cell r="R89" t="str">
            <v>PP2400484249</v>
          </cell>
          <cell r="S89">
            <v>37</v>
          </cell>
          <cell r="T89" t="str">
            <v>Hương phụ</v>
          </cell>
          <cell r="U89" t="str">
            <v>Thân rễ đã loại bỏ rễ con và lông, phơi hay sấy khô của cây Hương phụ vườn hoặc cây Hương phụ biển</v>
          </cell>
          <cell r="V89" t="str">
            <v>Rhizoma Cyperi</v>
          </cell>
          <cell r="W89" t="str">
            <v>Phức chế</v>
          </cell>
          <cell r="X89" t="str">
            <v>Đóng túi PE hàn kín, từ 1-10kg</v>
          </cell>
          <cell r="Y89">
            <v>2</v>
          </cell>
          <cell r="Z89" t="str">
            <v>18 tháng</v>
          </cell>
          <cell r="AA89" t="str">
            <v>Việt Nam</v>
          </cell>
          <cell r="AB89" t="str">
            <v>VD-33540-19</v>
          </cell>
          <cell r="AC89" t="str">
            <v>CT CPDP Thành Phát</v>
          </cell>
          <cell r="AD89" t="str">
            <v>CT CPDP Thành Phát</v>
          </cell>
          <cell r="AE89" t="str">
            <v>Kg</v>
          </cell>
          <cell r="AF89">
            <v>160000</v>
          </cell>
          <cell r="AG89">
            <v>206</v>
          </cell>
          <cell r="AH89">
            <v>32960000</v>
          </cell>
          <cell r="AI89">
            <v>0</v>
          </cell>
          <cell r="AJ89">
            <v>32960000</v>
          </cell>
          <cell r="AK89" t="str">
            <v/>
          </cell>
          <cell r="AL89">
            <v>0</v>
          </cell>
          <cell r="AR89">
            <v>0</v>
          </cell>
          <cell r="AT89">
            <v>32960000</v>
          </cell>
          <cell r="AU89">
            <v>1</v>
          </cell>
          <cell r="AV89">
            <v>1</v>
          </cell>
          <cell r="AW89" t="str">
            <v/>
          </cell>
          <cell r="AX89">
            <v>0</v>
          </cell>
          <cell r="AY89">
            <v>94</v>
          </cell>
          <cell r="BB89">
            <v>1</v>
          </cell>
          <cell r="BC89" t="str">
            <v/>
          </cell>
          <cell r="BE89" t="str">
            <v/>
          </cell>
          <cell r="BF89">
            <v>1</v>
          </cell>
        </row>
        <row r="90">
          <cell r="A90" t="str">
            <v>PP2400484250vn0104014039</v>
          </cell>
          <cell r="B90" t="str">
            <v>HIEU</v>
          </cell>
          <cell r="C90">
            <v>86</v>
          </cell>
          <cell r="D90" t="str">
            <v>PP2400484250</v>
          </cell>
          <cell r="E90">
            <v>38</v>
          </cell>
          <cell r="F90" t="str">
            <v>Huyền sâm</v>
          </cell>
          <cell r="G90" t="str">
            <v>2</v>
          </cell>
          <cell r="H90" t="str">
            <v>Rễ đã phơi khô của cây Huyền sâm</v>
          </cell>
          <cell r="I90" t="str">
            <v>Radix Scrophulariae</v>
          </cell>
          <cell r="J90" t="str">
            <v>Sơ chế</v>
          </cell>
          <cell r="K90" t="str">
            <v>DĐVN V hoặc TCCS</v>
          </cell>
          <cell r="L90" t="str">
            <v>Kg</v>
          </cell>
          <cell r="M90">
            <v>170</v>
          </cell>
          <cell r="N90">
            <v>252000</v>
          </cell>
          <cell r="O90">
            <v>42840000</v>
          </cell>
          <cell r="P90" t="str">
            <v>vn0104014039</v>
          </cell>
          <cell r="Q90" t="str">
            <v>CÔNG TY CỔ PHẦN DƯỢC PHẨM THÀNH PHÁT</v>
          </cell>
          <cell r="R90" t="str">
            <v>PP2400484250</v>
          </cell>
          <cell r="S90">
            <v>38</v>
          </cell>
          <cell r="T90" t="str">
            <v>Huyền sâm</v>
          </cell>
          <cell r="U90" t="str">
            <v>Rễ đã phơi khô của cây Huyền sâm</v>
          </cell>
          <cell r="V90" t="str">
            <v>Radix Scrophulariae</v>
          </cell>
          <cell r="W90" t="str">
            <v>Sơ chế</v>
          </cell>
          <cell r="X90" t="str">
            <v>Đóng túi PE hàn kín, từ 1-10kg</v>
          </cell>
          <cell r="Y90">
            <v>2</v>
          </cell>
          <cell r="Z90" t="str">
            <v>18 tháng</v>
          </cell>
          <cell r="AA90" t="str">
            <v>Trung Quốc</v>
          </cell>
          <cell r="AB90" t="str">
            <v>VD-31180-18</v>
          </cell>
          <cell r="AC90" t="str">
            <v>CT CPDP Thành Phát</v>
          </cell>
          <cell r="AD90" t="str">
            <v>CT CPDP Thành Phát</v>
          </cell>
          <cell r="AE90" t="str">
            <v>Kg</v>
          </cell>
          <cell r="AF90">
            <v>238000</v>
          </cell>
          <cell r="AG90">
            <v>170</v>
          </cell>
          <cell r="AH90">
            <v>40460000</v>
          </cell>
          <cell r="AI90">
            <v>0</v>
          </cell>
          <cell r="AJ90">
            <v>40460000</v>
          </cell>
          <cell r="AK90" t="str">
            <v/>
          </cell>
          <cell r="AL90">
            <v>0</v>
          </cell>
          <cell r="AR90">
            <v>0</v>
          </cell>
          <cell r="AT90">
            <v>40460000</v>
          </cell>
          <cell r="AU90">
            <v>3</v>
          </cell>
          <cell r="AV90">
            <v>3</v>
          </cell>
          <cell r="AW90" t="str">
            <v/>
          </cell>
          <cell r="AX90">
            <v>0</v>
          </cell>
          <cell r="AY90">
            <v>92</v>
          </cell>
          <cell r="BB90">
            <v>3</v>
          </cell>
          <cell r="BC90" t="str">
            <v/>
          </cell>
          <cell r="BE90" t="str">
            <v/>
          </cell>
          <cell r="BF90">
            <v>3</v>
          </cell>
        </row>
        <row r="91">
          <cell r="A91" t="str">
            <v>PP2400484251vn0104014039</v>
          </cell>
          <cell r="B91" t="str">
            <v>THANH</v>
          </cell>
          <cell r="C91">
            <v>87</v>
          </cell>
          <cell r="D91" t="str">
            <v>PP2400484251</v>
          </cell>
          <cell r="E91">
            <v>39</v>
          </cell>
          <cell r="F91" t="str">
            <v>Huyết giác</v>
          </cell>
          <cell r="G91" t="str">
            <v>2</v>
          </cell>
          <cell r="H91" t="str">
            <v>Lõi gỗ phần gốc thân có chứa nhựa đã phơi hay sấy khô của cây Huyết giác</v>
          </cell>
          <cell r="I91" t="str">
            <v>Lignum Dracaenae cambodianae</v>
          </cell>
          <cell r="J91" t="str">
            <v>Sơ chế</v>
          </cell>
          <cell r="K91" t="str">
            <v>DĐVN V hoặc TCCS</v>
          </cell>
          <cell r="L91" t="str">
            <v>Kg</v>
          </cell>
          <cell r="M91">
            <v>908</v>
          </cell>
          <cell r="N91">
            <v>557000</v>
          </cell>
          <cell r="O91">
            <v>505756000</v>
          </cell>
          <cell r="P91" t="str">
            <v>vn0104014039</v>
          </cell>
          <cell r="Q91" t="str">
            <v>CÔNG TY CỔ PHẦN DƯỢC PHẨM THÀNH PHÁT</v>
          </cell>
          <cell r="R91" t="str">
            <v>PP2400484251</v>
          </cell>
          <cell r="S91">
            <v>39</v>
          </cell>
          <cell r="T91" t="str">
            <v>Huyết giác</v>
          </cell>
          <cell r="U91" t="str">
            <v>Lõi gỗ phần gốc thân có chứa nhựa đã phơi hay sấy khô của cây Huyết giác</v>
          </cell>
          <cell r="V91" t="str">
            <v>Lignum Dracaenae cambodianae</v>
          </cell>
          <cell r="W91" t="str">
            <v>Sơ chế</v>
          </cell>
          <cell r="X91" t="str">
            <v>Đóng túi PE hàn kín, từ 1-10kg</v>
          </cell>
          <cell r="Y91">
            <v>2</v>
          </cell>
          <cell r="Z91" t="str">
            <v>18 tháng</v>
          </cell>
          <cell r="AA91" t="str">
            <v>Việt Nam</v>
          </cell>
          <cell r="AB91" t="str">
            <v>VD-31181-18</v>
          </cell>
          <cell r="AC91" t="str">
            <v>CT CPDP Thành Phát</v>
          </cell>
          <cell r="AD91" t="str">
            <v>CT CPDP Thành Phát</v>
          </cell>
          <cell r="AE91" t="str">
            <v>Kg</v>
          </cell>
          <cell r="AF91">
            <v>552000</v>
          </cell>
          <cell r="AG91">
            <v>908</v>
          </cell>
          <cell r="AH91">
            <v>501216000</v>
          </cell>
          <cell r="AI91">
            <v>0</v>
          </cell>
          <cell r="AJ91">
            <v>501216000</v>
          </cell>
          <cell r="AK91" t="str">
            <v/>
          </cell>
          <cell r="AL91">
            <v>0</v>
          </cell>
          <cell r="AR91">
            <v>0</v>
          </cell>
          <cell r="AT91">
            <v>501216000</v>
          </cell>
          <cell r="AU91">
            <v>2</v>
          </cell>
          <cell r="AV91">
            <v>2</v>
          </cell>
          <cell r="AW91" t="str">
            <v/>
          </cell>
          <cell r="AX91">
            <v>0</v>
          </cell>
          <cell r="AY91">
            <v>93</v>
          </cell>
          <cell r="BB91">
            <v>2</v>
          </cell>
          <cell r="BC91" t="str">
            <v/>
          </cell>
          <cell r="BE91" t="str">
            <v/>
          </cell>
          <cell r="BF91">
            <v>2</v>
          </cell>
        </row>
        <row r="92">
          <cell r="A92" t="str">
            <v>PP2400484252vn0104014039</v>
          </cell>
          <cell r="B92" t="str">
            <v>THANH</v>
          </cell>
          <cell r="C92">
            <v>88</v>
          </cell>
          <cell r="D92" t="str">
            <v>PP2400484252</v>
          </cell>
          <cell r="E92">
            <v>40</v>
          </cell>
          <cell r="F92" t="str">
            <v>Hy thiêm</v>
          </cell>
          <cell r="G92" t="str">
            <v>2</v>
          </cell>
          <cell r="H92" t="str">
            <v>Toàn cây trên mặt đất đã phơi hay sấy khô của cây Hy thiêm</v>
          </cell>
          <cell r="I92" t="str">
            <v>Herba Siegesbeckiae</v>
          </cell>
          <cell r="J92" t="str">
            <v>Sơ chế</v>
          </cell>
          <cell r="K92" t="str">
            <v>DĐVN V hoặc TCCS</v>
          </cell>
          <cell r="L92" t="str">
            <v>Kg</v>
          </cell>
          <cell r="M92">
            <v>290</v>
          </cell>
          <cell r="N92">
            <v>127000</v>
          </cell>
          <cell r="O92">
            <v>36830000</v>
          </cell>
          <cell r="P92" t="str">
            <v>vn0104014039</v>
          </cell>
          <cell r="Q92" t="str">
            <v>CÔNG TY CỔ PHẦN DƯỢC PHẨM THÀNH PHÁT</v>
          </cell>
          <cell r="R92" t="str">
            <v>PP2400484252</v>
          </cell>
          <cell r="S92">
            <v>40</v>
          </cell>
          <cell r="T92" t="str">
            <v>Hy thiêm</v>
          </cell>
          <cell r="U92" t="str">
            <v>Toàn cây trên mặt đất đã phơi hay sấy khô của cây Hy thiêm</v>
          </cell>
          <cell r="V92" t="str">
            <v>Herba Siegesbeckiae</v>
          </cell>
          <cell r="W92" t="str">
            <v>Sơ chế</v>
          </cell>
          <cell r="X92" t="str">
            <v>Đóng túi PE hàn kín, từ 1-10kg</v>
          </cell>
          <cell r="Y92">
            <v>2</v>
          </cell>
          <cell r="Z92" t="str">
            <v>24 tháng</v>
          </cell>
          <cell r="AA92" t="str">
            <v>Việt Nam</v>
          </cell>
          <cell r="AB92" t="str">
            <v>VD-33541-19</v>
          </cell>
          <cell r="AC92" t="str">
            <v>CT CPDP Thành Phát</v>
          </cell>
          <cell r="AD92" t="str">
            <v>CT CPDP Thành Phát</v>
          </cell>
          <cell r="AE92" t="str">
            <v>Kg</v>
          </cell>
          <cell r="AF92">
            <v>120000</v>
          </cell>
          <cell r="AG92">
            <v>290</v>
          </cell>
          <cell r="AH92">
            <v>34800000</v>
          </cell>
          <cell r="AI92">
            <v>0</v>
          </cell>
          <cell r="AJ92">
            <v>34800000</v>
          </cell>
          <cell r="AK92" t="str">
            <v/>
          </cell>
          <cell r="AL92">
            <v>0</v>
          </cell>
          <cell r="AR92">
            <v>0</v>
          </cell>
          <cell r="AT92">
            <v>34800000</v>
          </cell>
          <cell r="AU92">
            <v>1</v>
          </cell>
          <cell r="AV92">
            <v>1</v>
          </cell>
          <cell r="AW92" t="str">
            <v/>
          </cell>
          <cell r="AX92">
            <v>0</v>
          </cell>
          <cell r="AY92">
            <v>93</v>
          </cell>
          <cell r="BB92">
            <v>1</v>
          </cell>
          <cell r="BC92" t="str">
            <v/>
          </cell>
          <cell r="BE92" t="str">
            <v/>
          </cell>
          <cell r="BF92">
            <v>1</v>
          </cell>
        </row>
        <row r="93">
          <cell r="A93" t="str">
            <v>PP2400484253vn0104014039</v>
          </cell>
          <cell r="B93" t="str">
            <v>THANH</v>
          </cell>
          <cell r="C93">
            <v>89</v>
          </cell>
          <cell r="D93" t="str">
            <v>PP2400484253</v>
          </cell>
          <cell r="E93">
            <v>41</v>
          </cell>
          <cell r="F93" t="str">
            <v>Ích mẫu</v>
          </cell>
          <cell r="G93" t="str">
            <v>2</v>
          </cell>
          <cell r="H93" t="str">
            <v>Toàn cây trên mặt đất đã phơi hay sấy khô của cây Ích mẫu</v>
          </cell>
          <cell r="I93" t="str">
            <v>Herba Leonuri japonici</v>
          </cell>
          <cell r="J93" t="str">
            <v>Sơ chế</v>
          </cell>
          <cell r="K93" t="str">
            <v>DĐVN V hoặc TCCS</v>
          </cell>
          <cell r="L93" t="str">
            <v>Kg</v>
          </cell>
          <cell r="M93">
            <v>158</v>
          </cell>
          <cell r="N93">
            <v>122000</v>
          </cell>
          <cell r="O93">
            <v>19276000</v>
          </cell>
          <cell r="P93" t="str">
            <v>vn0104014039</v>
          </cell>
          <cell r="Q93" t="str">
            <v>CÔNG TY CỔ PHẦN DƯỢC PHẨM THÀNH PHÁT</v>
          </cell>
          <cell r="R93" t="str">
            <v>PP2400484253</v>
          </cell>
          <cell r="S93">
            <v>41</v>
          </cell>
          <cell r="T93" t="str">
            <v>Ích mẫu</v>
          </cell>
          <cell r="U93" t="str">
            <v>Toàn cây trên mặt đất đã phơi hay sấy khô của cây Ích mẫu</v>
          </cell>
          <cell r="V93" t="str">
            <v>Herba Leonuri japonici</v>
          </cell>
          <cell r="W93" t="str">
            <v>Sơ chế</v>
          </cell>
          <cell r="X93" t="str">
            <v>Đóng túi PE hàn kín, từ 1-10kg</v>
          </cell>
          <cell r="Y93">
            <v>2</v>
          </cell>
          <cell r="Z93" t="str">
            <v>18 tháng</v>
          </cell>
          <cell r="AA93" t="str">
            <v>Việt Nam</v>
          </cell>
          <cell r="AB93" t="str">
            <v>VD-33542-19</v>
          </cell>
          <cell r="AC93" t="str">
            <v>CT CPDP Thành Phát</v>
          </cell>
          <cell r="AD93" t="str">
            <v>CT CPDP Thành Phát</v>
          </cell>
          <cell r="AE93" t="str">
            <v>Kg</v>
          </cell>
          <cell r="AF93">
            <v>110000</v>
          </cell>
          <cell r="AG93">
            <v>158</v>
          </cell>
          <cell r="AH93">
            <v>17380000</v>
          </cell>
          <cell r="AI93">
            <v>0</v>
          </cell>
          <cell r="AJ93">
            <v>17380000</v>
          </cell>
          <cell r="AK93" t="str">
            <v/>
          </cell>
          <cell r="AL93">
            <v>0</v>
          </cell>
          <cell r="AR93">
            <v>0</v>
          </cell>
          <cell r="AT93">
            <v>17380000</v>
          </cell>
          <cell r="AU93">
            <v>1</v>
          </cell>
          <cell r="AV93">
            <v>1</v>
          </cell>
          <cell r="AW93" t="str">
            <v/>
          </cell>
          <cell r="AX93">
            <v>0</v>
          </cell>
          <cell r="AY93">
            <v>93</v>
          </cell>
          <cell r="BB93">
            <v>1</v>
          </cell>
          <cell r="BC93" t="str">
            <v/>
          </cell>
          <cell r="BE93" t="str">
            <v/>
          </cell>
          <cell r="BF93">
            <v>1</v>
          </cell>
        </row>
        <row r="94">
          <cell r="A94" t="str">
            <v>PP2400484258vn0104014039</v>
          </cell>
          <cell r="B94" t="str">
            <v>THANH</v>
          </cell>
          <cell r="C94">
            <v>90</v>
          </cell>
          <cell r="D94" t="str">
            <v>PP2400484258</v>
          </cell>
          <cell r="E94">
            <v>46</v>
          </cell>
          <cell r="F94" t="str">
            <v>Khương hoạt</v>
          </cell>
          <cell r="G94" t="str">
            <v>2</v>
          </cell>
          <cell r="H94" t="str">
            <v>Thân rễ và rễ phơi khô của cây Khương hoạt</v>
          </cell>
          <cell r="I94" t="str">
            <v>Rhizoma et Radix Notopterygii</v>
          </cell>
          <cell r="J94" t="str">
            <v>Sơ chế</v>
          </cell>
          <cell r="K94" t="str">
            <v>DĐVN V hoặc TCCS</v>
          </cell>
          <cell r="L94" t="str">
            <v>Kg</v>
          </cell>
          <cell r="M94">
            <v>498</v>
          </cell>
          <cell r="N94">
            <v>2055000</v>
          </cell>
          <cell r="O94">
            <v>1023390000</v>
          </cell>
          <cell r="P94" t="str">
            <v>vn0104014039</v>
          </cell>
          <cell r="Q94" t="str">
            <v>CÔNG TY CỔ PHẦN DƯỢC PHẨM THÀNH PHÁT</v>
          </cell>
          <cell r="R94" t="str">
            <v>PP2400484258</v>
          </cell>
          <cell r="S94">
            <v>46</v>
          </cell>
          <cell r="T94" t="str">
            <v>Khương hoạt</v>
          </cell>
          <cell r="U94" t="str">
            <v>Thân rễ và rễ phơi khô của cây Khương hoạt</v>
          </cell>
          <cell r="V94" t="str">
            <v>Rhizoma et Radix Notopterygii</v>
          </cell>
          <cell r="W94" t="str">
            <v>Sơ chế</v>
          </cell>
          <cell r="X94" t="str">
            <v>Đóng túi PE hàn kín, từ 1-10kg</v>
          </cell>
          <cell r="Y94">
            <v>2</v>
          </cell>
          <cell r="Z94" t="str">
            <v>18 tháng</v>
          </cell>
          <cell r="AA94" t="str">
            <v>Trung Quốc</v>
          </cell>
          <cell r="AB94" t="str">
            <v>VD-31183-18</v>
          </cell>
          <cell r="AC94" t="str">
            <v>CT CPDP Thành Phát</v>
          </cell>
          <cell r="AD94" t="str">
            <v>CT CPDP Thành Phát</v>
          </cell>
          <cell r="AE94" t="str">
            <v>Kg</v>
          </cell>
          <cell r="AF94">
            <v>2041000</v>
          </cell>
          <cell r="AG94">
            <v>498</v>
          </cell>
          <cell r="AH94">
            <v>1016418000</v>
          </cell>
          <cell r="AI94">
            <v>0</v>
          </cell>
          <cell r="AJ94">
            <v>1016418000</v>
          </cell>
          <cell r="AK94" t="str">
            <v/>
          </cell>
          <cell r="AL94">
            <v>0</v>
          </cell>
          <cell r="AR94">
            <v>0</v>
          </cell>
          <cell r="AT94">
            <v>1016418000</v>
          </cell>
          <cell r="AU94">
            <v>2</v>
          </cell>
          <cell r="AV94">
            <v>2</v>
          </cell>
          <cell r="AW94" t="str">
            <v/>
          </cell>
          <cell r="AX94">
            <v>0</v>
          </cell>
          <cell r="AY94">
            <v>91</v>
          </cell>
          <cell r="BB94">
            <v>2</v>
          </cell>
          <cell r="BC94" t="str">
            <v/>
          </cell>
          <cell r="BE94" t="str">
            <v/>
          </cell>
          <cell r="BF94">
            <v>2</v>
          </cell>
        </row>
        <row r="95">
          <cell r="A95" t="str">
            <v>PP2400484259vn0104014039</v>
          </cell>
          <cell r="B95" t="str">
            <v>THANH</v>
          </cell>
          <cell r="C95">
            <v>91</v>
          </cell>
          <cell r="D95" t="str">
            <v>PP2400484259</v>
          </cell>
          <cell r="E95">
            <v>47</v>
          </cell>
          <cell r="F95" t="str">
            <v>Kim ngân hoa</v>
          </cell>
          <cell r="G95" t="str">
            <v>2</v>
          </cell>
          <cell r="H95" t="str">
            <v>Nụ hoa có lẫn một số hoa đã phơi hay sấy khô của cây Kim ngân</v>
          </cell>
          <cell r="I95" t="str">
            <v>Flos Lonicerae</v>
          </cell>
          <cell r="J95" t="str">
            <v>Sơ chế</v>
          </cell>
          <cell r="K95" t="str">
            <v>DĐVN V hoặc TCCS</v>
          </cell>
          <cell r="L95" t="str">
            <v>Kg</v>
          </cell>
          <cell r="M95">
            <v>150</v>
          </cell>
          <cell r="N95">
            <v>1575000</v>
          </cell>
          <cell r="O95">
            <v>236250000</v>
          </cell>
          <cell r="P95" t="str">
            <v>vn0104014039</v>
          </cell>
          <cell r="Q95" t="str">
            <v>CÔNG TY CỔ PHẦN DƯỢC PHẨM THÀNH PHÁT</v>
          </cell>
          <cell r="R95" t="str">
            <v>PP2400484259</v>
          </cell>
          <cell r="S95">
            <v>47</v>
          </cell>
          <cell r="T95" t="str">
            <v>Kim ngân hoa</v>
          </cell>
          <cell r="U95" t="str">
            <v>Nụ hoa có lẫn một số hoa đã phơi hay sấy khô của cây Kim ngân</v>
          </cell>
          <cell r="V95" t="str">
            <v>Flos Lonicerae</v>
          </cell>
          <cell r="W95" t="str">
            <v>Sơ chế</v>
          </cell>
          <cell r="X95" t="str">
            <v>Đóng túi PE hàn kín, từ 1-10kg</v>
          </cell>
          <cell r="Y95">
            <v>2</v>
          </cell>
          <cell r="Z95" t="str">
            <v>18 tháng</v>
          </cell>
          <cell r="AA95" t="str">
            <v>Trung Quốc</v>
          </cell>
          <cell r="AB95" t="str">
            <v>VD-31185-18</v>
          </cell>
          <cell r="AC95" t="str">
            <v>CT CPDP Thành Phát</v>
          </cell>
          <cell r="AD95" t="str">
            <v>CT CPDP Thành Phát</v>
          </cell>
          <cell r="AE95" t="str">
            <v>Kg</v>
          </cell>
          <cell r="AF95">
            <v>1561000</v>
          </cell>
          <cell r="AG95">
            <v>150</v>
          </cell>
          <cell r="AH95">
            <v>234150000</v>
          </cell>
          <cell r="AI95">
            <v>0</v>
          </cell>
          <cell r="AJ95">
            <v>234150000</v>
          </cell>
          <cell r="AK95" t="str">
            <v/>
          </cell>
          <cell r="AL95">
            <v>0</v>
          </cell>
          <cell r="AR95">
            <v>0</v>
          </cell>
          <cell r="AT95">
            <v>234150000</v>
          </cell>
          <cell r="AU95">
            <v>5</v>
          </cell>
          <cell r="AV95">
            <v>5</v>
          </cell>
          <cell r="AW95" t="str">
            <v/>
          </cell>
          <cell r="AX95">
            <v>0</v>
          </cell>
          <cell r="AY95">
            <v>91</v>
          </cell>
          <cell r="BB95">
            <v>5</v>
          </cell>
          <cell r="BC95" t="str">
            <v/>
          </cell>
          <cell r="BE95" t="str">
            <v/>
          </cell>
          <cell r="BF95">
            <v>5</v>
          </cell>
        </row>
        <row r="96">
          <cell r="A96" t="str">
            <v>PP2400484260vn0104014039</v>
          </cell>
          <cell r="B96" t="str">
            <v>THANH</v>
          </cell>
          <cell r="C96">
            <v>92</v>
          </cell>
          <cell r="D96" t="str">
            <v>PP2400484260</v>
          </cell>
          <cell r="E96">
            <v>48</v>
          </cell>
          <cell r="F96" t="str">
            <v>Kim tiền thảo</v>
          </cell>
          <cell r="G96" t="str">
            <v>2</v>
          </cell>
          <cell r="H96" t="str">
            <v>Phần trên mặt đất đã phơi hay sấy khô của cây Kim tiền thảo</v>
          </cell>
          <cell r="I96" t="str">
            <v>Herba Desmodii styracifolii</v>
          </cell>
          <cell r="J96" t="str">
            <v>Sơ chế</v>
          </cell>
          <cell r="K96" t="str">
            <v>DĐVN V hoặc TCCS</v>
          </cell>
          <cell r="L96" t="str">
            <v>Kg</v>
          </cell>
          <cell r="M96">
            <v>116</v>
          </cell>
          <cell r="N96">
            <v>131250</v>
          </cell>
          <cell r="O96">
            <v>15225000</v>
          </cell>
          <cell r="P96" t="str">
            <v>vn0104014039</v>
          </cell>
          <cell r="Q96" t="str">
            <v>CÔNG TY CỔ PHẦN DƯỢC PHẨM THÀNH PHÁT</v>
          </cell>
          <cell r="R96" t="str">
            <v>PP2400484260</v>
          </cell>
          <cell r="S96">
            <v>48</v>
          </cell>
          <cell r="T96" t="str">
            <v>Kim tiền thảo</v>
          </cell>
          <cell r="U96" t="str">
            <v>Phần trên mặt đất đã phơi hay sấy khô của cây Kim tiền thảo</v>
          </cell>
          <cell r="V96" t="str">
            <v>Herba Desmodii styracifolii</v>
          </cell>
          <cell r="W96" t="str">
            <v>Sơ chế</v>
          </cell>
          <cell r="X96" t="str">
            <v>Đóng túi PE hàn kín, từ 1-10kg</v>
          </cell>
          <cell r="Y96">
            <v>2</v>
          </cell>
          <cell r="Z96" t="str">
            <v>18 tháng</v>
          </cell>
          <cell r="AA96" t="str">
            <v>Việt Nam</v>
          </cell>
          <cell r="AB96" t="str">
            <v>VD-32882-19</v>
          </cell>
          <cell r="AC96" t="str">
            <v>CT CPDP Thành Phát</v>
          </cell>
          <cell r="AD96" t="str">
            <v>CT CPDP Thành Phát</v>
          </cell>
          <cell r="AE96" t="str">
            <v>Kg</v>
          </cell>
          <cell r="AF96">
            <v>120000</v>
          </cell>
          <cell r="AG96">
            <v>116</v>
          </cell>
          <cell r="AH96">
            <v>13920000</v>
          </cell>
          <cell r="AI96">
            <v>0</v>
          </cell>
          <cell r="AJ96">
            <v>13920000</v>
          </cell>
          <cell r="AK96" t="str">
            <v/>
          </cell>
          <cell r="AL96">
            <v>0</v>
          </cell>
          <cell r="AR96">
            <v>0</v>
          </cell>
          <cell r="AT96">
            <v>13920000</v>
          </cell>
          <cell r="AU96">
            <v>1</v>
          </cell>
          <cell r="AV96">
            <v>1</v>
          </cell>
          <cell r="AW96" t="str">
            <v/>
          </cell>
          <cell r="AX96">
            <v>0</v>
          </cell>
          <cell r="AY96">
            <v>93</v>
          </cell>
          <cell r="BB96">
            <v>1</v>
          </cell>
          <cell r="BC96" t="str">
            <v/>
          </cell>
          <cell r="BE96" t="str">
            <v/>
          </cell>
          <cell r="BF96">
            <v>1</v>
          </cell>
        </row>
        <row r="97">
          <cell r="A97" t="str">
            <v>PP2400484261vn0104014039</v>
          </cell>
          <cell r="B97" t="str">
            <v>THANH</v>
          </cell>
          <cell r="C97">
            <v>93</v>
          </cell>
          <cell r="D97" t="str">
            <v>PP2400484261</v>
          </cell>
          <cell r="E97">
            <v>49</v>
          </cell>
          <cell r="F97" t="str">
            <v>Lạc tiên</v>
          </cell>
          <cell r="G97" t="str">
            <v>2</v>
          </cell>
          <cell r="H97" t="str">
            <v>Phần  trên mặt đất đã phơi hay sấy khô của cây Lạc tiên</v>
          </cell>
          <cell r="I97" t="str">
            <v>Herba Passiflorae</v>
          </cell>
          <cell r="J97" t="str">
            <v>Sơ chế</v>
          </cell>
          <cell r="K97" t="str">
            <v>DĐVN V hoặc TCCS</v>
          </cell>
          <cell r="L97" t="str">
            <v>Kg</v>
          </cell>
          <cell r="M97">
            <v>318</v>
          </cell>
          <cell r="N97">
            <v>109000</v>
          </cell>
          <cell r="O97">
            <v>34662000</v>
          </cell>
          <cell r="P97" t="str">
            <v>vn0104014039</v>
          </cell>
          <cell r="Q97" t="str">
            <v>CÔNG TY CỔ PHẦN DƯỢC PHẨM THÀNH PHÁT</v>
          </cell>
          <cell r="R97" t="str">
            <v>PP2400484261</v>
          </cell>
          <cell r="S97">
            <v>49</v>
          </cell>
          <cell r="T97" t="str">
            <v>Lạc tiên</v>
          </cell>
          <cell r="U97" t="str">
            <v>Phần  trên mặt đất đã phơi hay sấy khô của cây Lạc tiên</v>
          </cell>
          <cell r="V97" t="str">
            <v>Herba Passiflorae</v>
          </cell>
          <cell r="W97" t="str">
            <v>Sơ chế</v>
          </cell>
          <cell r="X97" t="str">
            <v>Đóng túi PE hàn kín, từ 1-10kg</v>
          </cell>
          <cell r="Y97">
            <v>2</v>
          </cell>
          <cell r="Z97" t="str">
            <v>18 tháng</v>
          </cell>
          <cell r="AA97" t="str">
            <v>Việt Nam</v>
          </cell>
          <cell r="AB97" t="str">
            <v>VD-35399-21</v>
          </cell>
          <cell r="AC97" t="str">
            <v>CT CPDP Thành Phát</v>
          </cell>
          <cell r="AD97" t="str">
            <v>CT CPDP Thành Phát</v>
          </cell>
          <cell r="AE97" t="str">
            <v>Kg</v>
          </cell>
          <cell r="AF97">
            <v>100000</v>
          </cell>
          <cell r="AG97">
            <v>318</v>
          </cell>
          <cell r="AH97">
            <v>31800000</v>
          </cell>
          <cell r="AI97">
            <v>0</v>
          </cell>
          <cell r="AJ97">
            <v>31800000</v>
          </cell>
          <cell r="AK97" t="str">
            <v/>
          </cell>
          <cell r="AL97">
            <v>0</v>
          </cell>
          <cell r="AR97">
            <v>0</v>
          </cell>
          <cell r="AT97">
            <v>31800000</v>
          </cell>
          <cell r="AU97">
            <v>1</v>
          </cell>
          <cell r="AV97">
            <v>1</v>
          </cell>
          <cell r="AW97" t="str">
            <v/>
          </cell>
          <cell r="AX97">
            <v>0</v>
          </cell>
          <cell r="AY97">
            <v>93</v>
          </cell>
          <cell r="BB97">
            <v>1</v>
          </cell>
          <cell r="BC97" t="str">
            <v/>
          </cell>
          <cell r="BE97" t="str">
            <v/>
          </cell>
          <cell r="BF97">
            <v>1</v>
          </cell>
        </row>
        <row r="98">
          <cell r="A98" t="str">
            <v>PP2400484262vn0104014039</v>
          </cell>
          <cell r="B98" t="str">
            <v>THANH</v>
          </cell>
          <cell r="C98">
            <v>94</v>
          </cell>
          <cell r="D98" t="str">
            <v>PP2400484262</v>
          </cell>
          <cell r="E98">
            <v>50</v>
          </cell>
          <cell r="F98" t="str">
            <v>Liên kiều</v>
          </cell>
          <cell r="G98" t="str">
            <v>2</v>
          </cell>
          <cell r="H98" t="str">
            <v>Quả chín đã phơi hay sấy khô của cây Liên kiều</v>
          </cell>
          <cell r="I98" t="str">
            <v>Fructus Forsythiae</v>
          </cell>
          <cell r="J98" t="str">
            <v>Sơ chế</v>
          </cell>
          <cell r="K98" t="str">
            <v>DĐVN V hoặc TCCS</v>
          </cell>
          <cell r="L98" t="str">
            <v>Kg</v>
          </cell>
          <cell r="M98">
            <v>136</v>
          </cell>
          <cell r="N98">
            <v>1365000</v>
          </cell>
          <cell r="O98">
            <v>185640000</v>
          </cell>
          <cell r="P98" t="str">
            <v>vn0104014039</v>
          </cell>
          <cell r="Q98" t="str">
            <v>CÔNG TY CỔ PHẦN DƯỢC PHẨM THÀNH PHÁT</v>
          </cell>
          <cell r="R98" t="str">
            <v>PP2400484262</v>
          </cell>
          <cell r="S98">
            <v>50</v>
          </cell>
          <cell r="T98" t="str">
            <v>Liên kiều</v>
          </cell>
          <cell r="U98" t="str">
            <v>Quả chín đã phơi hay sấy khô của cây Liên kiều</v>
          </cell>
          <cell r="V98" t="str">
            <v>Fructus Forsythiae</v>
          </cell>
          <cell r="W98" t="str">
            <v>Sơ chế</v>
          </cell>
          <cell r="X98" t="str">
            <v>Đóng túi PE hàn kín, từ 1-10kg</v>
          </cell>
          <cell r="Y98">
            <v>2</v>
          </cell>
          <cell r="Z98" t="str">
            <v>18 tháng</v>
          </cell>
          <cell r="AA98" t="str">
            <v>Trung Quốc</v>
          </cell>
          <cell r="AB98" t="str">
            <v>VD-31888-19</v>
          </cell>
          <cell r="AC98" t="str">
            <v>CT CPDP Thành Phát</v>
          </cell>
          <cell r="AD98" t="str">
            <v>CT CPDP Thành Phát</v>
          </cell>
          <cell r="AE98" t="str">
            <v>Kg</v>
          </cell>
          <cell r="AF98">
            <v>1351000</v>
          </cell>
          <cell r="AG98">
            <v>136</v>
          </cell>
          <cell r="AH98">
            <v>183736000</v>
          </cell>
          <cell r="AI98">
            <v>0</v>
          </cell>
          <cell r="AJ98">
            <v>183736000</v>
          </cell>
          <cell r="AK98" t="str">
            <v/>
          </cell>
          <cell r="AL98">
            <v>0</v>
          </cell>
          <cell r="AR98">
            <v>0</v>
          </cell>
          <cell r="AT98">
            <v>183736000</v>
          </cell>
          <cell r="AU98">
            <v>4</v>
          </cell>
          <cell r="AV98">
            <v>4</v>
          </cell>
          <cell r="AW98" t="str">
            <v/>
          </cell>
          <cell r="AX98">
            <v>0</v>
          </cell>
          <cell r="AY98">
            <v>91</v>
          </cell>
          <cell r="BB98">
            <v>4</v>
          </cell>
          <cell r="BC98" t="str">
            <v/>
          </cell>
          <cell r="BE98" t="str">
            <v/>
          </cell>
          <cell r="BF98">
            <v>4</v>
          </cell>
        </row>
        <row r="99">
          <cell r="A99" t="str">
            <v>PP2400484264vn0104014039</v>
          </cell>
          <cell r="B99" t="str">
            <v>THANH</v>
          </cell>
          <cell r="C99">
            <v>95</v>
          </cell>
          <cell r="D99" t="str">
            <v>PP2400484264</v>
          </cell>
          <cell r="E99">
            <v>52</v>
          </cell>
          <cell r="F99" t="str">
            <v>Liên tâm</v>
          </cell>
          <cell r="G99" t="str">
            <v>2</v>
          </cell>
          <cell r="H99" t="str">
            <v>Cây mầm lấy từ hạt cây Sen</v>
          </cell>
          <cell r="I99" t="str">
            <v>Embryo Nelumbinis nuciferae</v>
          </cell>
          <cell r="J99" t="str">
            <v>sơ chế</v>
          </cell>
          <cell r="K99" t="str">
            <v>DĐVN V hoặc TCCS</v>
          </cell>
          <cell r="L99" t="str">
            <v>Kg</v>
          </cell>
          <cell r="M99">
            <v>270</v>
          </cell>
          <cell r="N99">
            <v>760000</v>
          </cell>
          <cell r="O99">
            <v>205200000</v>
          </cell>
          <cell r="P99" t="str">
            <v>vn0104014039</v>
          </cell>
          <cell r="Q99" t="str">
            <v>CÔNG TY CỔ PHẦN DƯỢC PHẨM THÀNH PHÁT</v>
          </cell>
          <cell r="R99" t="str">
            <v>PP2400484264</v>
          </cell>
          <cell r="S99">
            <v>52</v>
          </cell>
          <cell r="T99" t="str">
            <v>Liên tâm</v>
          </cell>
          <cell r="U99" t="str">
            <v>Cây mầm lấy từ hạt cây Sen</v>
          </cell>
          <cell r="V99" t="str">
            <v>Embryo Nelumbinis nuciferae</v>
          </cell>
          <cell r="W99" t="str">
            <v>sơ chế</v>
          </cell>
          <cell r="X99" t="str">
            <v>Đóng túi PE hàn kín, từ 1-10kg</v>
          </cell>
          <cell r="Y99">
            <v>2</v>
          </cell>
          <cell r="Z99" t="str">
            <v>18 tháng</v>
          </cell>
          <cell r="AA99" t="str">
            <v>Việt Nam</v>
          </cell>
          <cell r="AB99" t="str">
            <v>VD-31889-19</v>
          </cell>
          <cell r="AC99" t="str">
            <v>CT CPDP Thành Phát</v>
          </cell>
          <cell r="AD99" t="str">
            <v>CT CPDP Thành Phát</v>
          </cell>
          <cell r="AE99" t="str">
            <v>Kg</v>
          </cell>
          <cell r="AF99">
            <v>450000</v>
          </cell>
          <cell r="AG99">
            <v>270</v>
          </cell>
          <cell r="AH99">
            <v>121500000</v>
          </cell>
          <cell r="AI99">
            <v>0</v>
          </cell>
          <cell r="AJ99">
            <v>121500000</v>
          </cell>
          <cell r="AK99" t="str">
            <v/>
          </cell>
          <cell r="AL99">
            <v>0</v>
          </cell>
          <cell r="AR99">
            <v>0</v>
          </cell>
          <cell r="AT99">
            <v>121500000</v>
          </cell>
          <cell r="AU99">
            <v>1</v>
          </cell>
          <cell r="AV99">
            <v>1</v>
          </cell>
          <cell r="AW99" t="str">
            <v/>
          </cell>
          <cell r="AX99">
            <v>0</v>
          </cell>
          <cell r="AY99">
            <v>93</v>
          </cell>
          <cell r="BB99">
            <v>1</v>
          </cell>
          <cell r="BC99" t="str">
            <v/>
          </cell>
          <cell r="BE99" t="str">
            <v/>
          </cell>
          <cell r="BF99">
            <v>1</v>
          </cell>
        </row>
        <row r="100">
          <cell r="A100" t="str">
            <v>PP2400484265vn0104014039</v>
          </cell>
          <cell r="B100" t="str">
            <v>THANH</v>
          </cell>
          <cell r="C100">
            <v>96</v>
          </cell>
          <cell r="D100" t="str">
            <v>PP2400484265</v>
          </cell>
          <cell r="E100">
            <v>53</v>
          </cell>
          <cell r="F100" t="str">
            <v>Long nhãn</v>
          </cell>
          <cell r="G100" t="str">
            <v>2</v>
          </cell>
          <cell r="H100" t="str">
            <v>Áo hạt của quả đã phơi sấy khô của cây Nhãn.</v>
          </cell>
          <cell r="I100" t="str">
            <v>Arillus Longan</v>
          </cell>
          <cell r="J100" t="str">
            <v>Sơ chế</v>
          </cell>
          <cell r="K100" t="str">
            <v>DĐVN V hoặc TCCS</v>
          </cell>
          <cell r="L100" t="str">
            <v>Kg</v>
          </cell>
          <cell r="M100">
            <v>974</v>
          </cell>
          <cell r="N100">
            <v>543000</v>
          </cell>
          <cell r="O100">
            <v>528882000</v>
          </cell>
          <cell r="P100" t="str">
            <v>vn0104014039</v>
          </cell>
          <cell r="Q100" t="str">
            <v>CÔNG TY CỔ PHẦN DƯỢC PHẨM THÀNH PHÁT</v>
          </cell>
          <cell r="R100" t="str">
            <v>PP2400484265</v>
          </cell>
          <cell r="S100">
            <v>53</v>
          </cell>
          <cell r="T100" t="str">
            <v>Long nhãn</v>
          </cell>
          <cell r="U100" t="str">
            <v>Áo hạt của quả đã phơi sấy khô của cây Nhãn.</v>
          </cell>
          <cell r="V100" t="str">
            <v>Arillus Longan</v>
          </cell>
          <cell r="W100" t="str">
            <v>Sơ chế</v>
          </cell>
          <cell r="X100" t="str">
            <v>Đóng túi PE hàn kín, từ 1-10kg</v>
          </cell>
          <cell r="Y100">
            <v>2</v>
          </cell>
          <cell r="Z100" t="str">
            <v>18 tháng</v>
          </cell>
          <cell r="AA100" t="str">
            <v>Việt Nam</v>
          </cell>
          <cell r="AB100" t="str">
            <v>VD-31890-19</v>
          </cell>
          <cell r="AC100" t="str">
            <v>CT CPDP Thành Phát</v>
          </cell>
          <cell r="AD100" t="str">
            <v>CT CPDP Thành Phát</v>
          </cell>
          <cell r="AE100" t="str">
            <v>Kg</v>
          </cell>
          <cell r="AF100">
            <v>450000</v>
          </cell>
          <cell r="AG100">
            <v>974</v>
          </cell>
          <cell r="AH100">
            <v>438300000</v>
          </cell>
          <cell r="AI100">
            <v>0</v>
          </cell>
          <cell r="AJ100">
            <v>438300000</v>
          </cell>
          <cell r="AK100" t="str">
            <v/>
          </cell>
          <cell r="AL100">
            <v>0</v>
          </cell>
          <cell r="AR100">
            <v>0</v>
          </cell>
          <cell r="AT100">
            <v>438300000</v>
          </cell>
          <cell r="AU100">
            <v>1</v>
          </cell>
          <cell r="AV100">
            <v>1</v>
          </cell>
          <cell r="AW100" t="str">
            <v/>
          </cell>
          <cell r="AX100">
            <v>0</v>
          </cell>
          <cell r="AY100">
            <v>93</v>
          </cell>
          <cell r="BB100">
            <v>1</v>
          </cell>
          <cell r="BC100" t="str">
            <v/>
          </cell>
          <cell r="BE100" t="str">
            <v/>
          </cell>
          <cell r="BF100">
            <v>1</v>
          </cell>
        </row>
        <row r="101">
          <cell r="A101" t="str">
            <v>PP2400484266vn0104014039</v>
          </cell>
          <cell r="B101" t="str">
            <v>THANH</v>
          </cell>
          <cell r="C101">
            <v>97</v>
          </cell>
          <cell r="D101" t="str">
            <v>PP2400484266</v>
          </cell>
          <cell r="E101">
            <v>54</v>
          </cell>
          <cell r="F101" t="str">
            <v>Mạch môn</v>
          </cell>
          <cell r="G101" t="str">
            <v>2</v>
          </cell>
          <cell r="H101" t="str">
            <v>Rễ củ đã  phơi hay sấy khô của cây Mạch môn đông</v>
          </cell>
          <cell r="I101" t="str">
            <v>Radix Ophiopogonis japonici</v>
          </cell>
          <cell r="J101" t="str">
            <v>Sơ chế</v>
          </cell>
          <cell r="K101" t="str">
            <v>DĐVN V hoặc TCCS</v>
          </cell>
          <cell r="L101" t="str">
            <v>Kg</v>
          </cell>
          <cell r="M101">
            <v>418</v>
          </cell>
          <cell r="N101">
            <v>559650</v>
          </cell>
          <cell r="O101">
            <v>233933700</v>
          </cell>
          <cell r="P101" t="str">
            <v>vn0104014039</v>
          </cell>
          <cell r="Q101" t="str">
            <v>CÔNG TY CỔ PHẦN DƯỢC PHẨM THÀNH PHÁT</v>
          </cell>
          <cell r="R101" t="str">
            <v>PP2400484266</v>
          </cell>
          <cell r="S101">
            <v>54</v>
          </cell>
          <cell r="T101" t="str">
            <v>Mạch môn</v>
          </cell>
          <cell r="U101" t="str">
            <v>Rễ củ đã  phơi hay sấy khô của cây Mạch môn đông</v>
          </cell>
          <cell r="V101" t="str">
            <v>Radix Ophiopogonis japonici</v>
          </cell>
          <cell r="W101" t="str">
            <v>Sơ chế</v>
          </cell>
          <cell r="X101" t="str">
            <v>Đóng túi PE hàn kín, từ 1-10kg</v>
          </cell>
          <cell r="Y101">
            <v>2</v>
          </cell>
          <cell r="Z101" t="str">
            <v>18 tháng</v>
          </cell>
          <cell r="AA101" t="str">
            <v>Việt Nam</v>
          </cell>
          <cell r="AB101" t="str">
            <v>VD-31187-18</v>
          </cell>
          <cell r="AC101" t="str">
            <v>CT CPDP Thành Phát</v>
          </cell>
          <cell r="AD101" t="str">
            <v>CT CPDP Thành Phát</v>
          </cell>
          <cell r="AE101" t="str">
            <v>Kg</v>
          </cell>
          <cell r="AF101">
            <v>450000</v>
          </cell>
          <cell r="AG101">
            <v>418</v>
          </cell>
          <cell r="AH101">
            <v>188100000</v>
          </cell>
          <cell r="AI101">
            <v>0</v>
          </cell>
          <cell r="AJ101">
            <v>188100000</v>
          </cell>
          <cell r="AK101" t="str">
            <v/>
          </cell>
          <cell r="AL101">
            <v>0</v>
          </cell>
          <cell r="AR101">
            <v>0</v>
          </cell>
          <cell r="AT101">
            <v>188100000</v>
          </cell>
          <cell r="AU101">
            <v>1</v>
          </cell>
          <cell r="AV101">
            <v>1</v>
          </cell>
          <cell r="AW101" t="str">
            <v/>
          </cell>
          <cell r="AX101">
            <v>0</v>
          </cell>
          <cell r="AY101">
            <v>93</v>
          </cell>
          <cell r="BB101">
            <v>1</v>
          </cell>
          <cell r="BC101" t="str">
            <v/>
          </cell>
          <cell r="BE101" t="str">
            <v/>
          </cell>
          <cell r="BF101">
            <v>1</v>
          </cell>
        </row>
        <row r="102">
          <cell r="A102" t="str">
            <v>PP2400484270vn0104014039</v>
          </cell>
          <cell r="B102" t="str">
            <v>THANH</v>
          </cell>
          <cell r="C102">
            <v>98</v>
          </cell>
          <cell r="D102" t="str">
            <v>PP2400484270</v>
          </cell>
          <cell r="E102">
            <v>58</v>
          </cell>
          <cell r="F102" t="str">
            <v>Mộc qua</v>
          </cell>
          <cell r="G102" t="str">
            <v>2</v>
          </cell>
          <cell r="H102" t="str">
            <v>Quả chín của cây Mộc qua</v>
          </cell>
          <cell r="I102" t="str">
            <v>Fructus Chaenomelis speciosae</v>
          </cell>
          <cell r="J102" t="str">
            <v>Sơ chế</v>
          </cell>
          <cell r="K102" t="str">
            <v>DĐVN V hoặc TCCS</v>
          </cell>
          <cell r="L102" t="str">
            <v>Kg</v>
          </cell>
          <cell r="M102">
            <v>356</v>
          </cell>
          <cell r="N102">
            <v>304500</v>
          </cell>
          <cell r="O102">
            <v>108402000</v>
          </cell>
          <cell r="P102" t="str">
            <v>vn0104014039</v>
          </cell>
          <cell r="Q102" t="str">
            <v>CÔNG TY CỔ PHẦN DƯỢC PHẨM THÀNH PHÁT</v>
          </cell>
          <cell r="R102" t="str">
            <v>PP2400484270</v>
          </cell>
          <cell r="S102">
            <v>58</v>
          </cell>
          <cell r="T102" t="str">
            <v>Mộc qua</v>
          </cell>
          <cell r="U102" t="str">
            <v>Quả chín của cây Mộc qua</v>
          </cell>
          <cell r="V102" t="str">
            <v>Fructus Chaenomelis speciosae</v>
          </cell>
          <cell r="W102" t="str">
            <v>Sơ chế</v>
          </cell>
          <cell r="X102" t="str">
            <v>Đóng túi PE hàn kín, từ 1-10kg</v>
          </cell>
          <cell r="Y102">
            <v>2</v>
          </cell>
          <cell r="Z102" t="str">
            <v>24 tháng</v>
          </cell>
          <cell r="AA102" t="str">
            <v>Trung Quốc</v>
          </cell>
          <cell r="AB102" t="str">
            <v>VD-33543-19</v>
          </cell>
          <cell r="AC102" t="str">
            <v>CT CPDP Thành Phát</v>
          </cell>
          <cell r="AD102" t="str">
            <v>CT CPDP Thành Phát</v>
          </cell>
          <cell r="AE102" t="str">
            <v>Kg</v>
          </cell>
          <cell r="AF102">
            <v>291000</v>
          </cell>
          <cell r="AG102">
            <v>356</v>
          </cell>
          <cell r="AH102">
            <v>103596000</v>
          </cell>
          <cell r="AI102">
            <v>0</v>
          </cell>
          <cell r="AJ102">
            <v>103596000</v>
          </cell>
          <cell r="AK102" t="str">
            <v/>
          </cell>
          <cell r="AL102">
            <v>0</v>
          </cell>
          <cell r="AR102">
            <v>0</v>
          </cell>
          <cell r="AT102">
            <v>103596000</v>
          </cell>
          <cell r="AU102">
            <v>2</v>
          </cell>
          <cell r="AV102">
            <v>2</v>
          </cell>
          <cell r="AW102" t="str">
            <v/>
          </cell>
          <cell r="AX102">
            <v>0</v>
          </cell>
          <cell r="AY102">
            <v>91</v>
          </cell>
          <cell r="BB102">
            <v>2</v>
          </cell>
          <cell r="BC102" t="str">
            <v/>
          </cell>
          <cell r="BE102" t="str">
            <v/>
          </cell>
          <cell r="BF102">
            <v>2</v>
          </cell>
        </row>
        <row r="103">
          <cell r="A103" t="str">
            <v>PP2400484272vn0104014039</v>
          </cell>
          <cell r="B103" t="str">
            <v>THANH</v>
          </cell>
          <cell r="C103">
            <v>99</v>
          </cell>
          <cell r="D103" t="str">
            <v>PP2400484272</v>
          </cell>
          <cell r="E103">
            <v>60</v>
          </cell>
          <cell r="F103" t="str">
            <v>Ngũ gia bì chân chim</v>
          </cell>
          <cell r="G103" t="str">
            <v>2</v>
          </cell>
          <cell r="H103" t="str">
            <v>Vỏ thân và vỏ cành đã phơi khô của cây Ngũ gia bì chân chim</v>
          </cell>
          <cell r="I103" t="str">
            <v>Cortex Schefflerae heptaphyllae</v>
          </cell>
          <cell r="J103" t="str">
            <v>Sơ chế</v>
          </cell>
          <cell r="K103" t="str">
            <v>DĐVN V hoặc TCCS</v>
          </cell>
          <cell r="L103" t="str">
            <v>Kg</v>
          </cell>
          <cell r="M103">
            <v>290</v>
          </cell>
          <cell r="N103">
            <v>163800</v>
          </cell>
          <cell r="O103">
            <v>47502000</v>
          </cell>
          <cell r="P103" t="str">
            <v>vn0104014039</v>
          </cell>
          <cell r="Q103" t="str">
            <v>CÔNG TY CỔ PHẦN DƯỢC PHẨM THÀNH PHÁT</v>
          </cell>
          <cell r="R103" t="str">
            <v>PP2400484272</v>
          </cell>
          <cell r="S103">
            <v>60</v>
          </cell>
          <cell r="T103" t="str">
            <v>Ngũ gia bì chân chim</v>
          </cell>
          <cell r="U103" t="str">
            <v>Vỏ thân và vỏ cành đã phơi khô của cây Ngũ gia bì chân chim</v>
          </cell>
          <cell r="V103" t="str">
            <v>Cortex Schefflerae heptaphyllae</v>
          </cell>
          <cell r="W103" t="str">
            <v>Sơ chế</v>
          </cell>
          <cell r="X103" t="str">
            <v>Đóng túi PE hàn kín, từ 1-10kg</v>
          </cell>
          <cell r="Y103">
            <v>2</v>
          </cell>
          <cell r="Z103" t="str">
            <v>24 tháng</v>
          </cell>
          <cell r="AA103" t="str">
            <v>Việt Nam</v>
          </cell>
          <cell r="AB103" t="str">
            <v>VD-33544-19</v>
          </cell>
          <cell r="AC103" t="str">
            <v>CT CPDP Thành Phát</v>
          </cell>
          <cell r="AD103" t="str">
            <v>CT CPDP Thành Phát</v>
          </cell>
          <cell r="AE103" t="str">
            <v>Kg</v>
          </cell>
          <cell r="AF103">
            <v>159000</v>
          </cell>
          <cell r="AG103">
            <v>290</v>
          </cell>
          <cell r="AH103">
            <v>46110000</v>
          </cell>
          <cell r="AI103">
            <v>0</v>
          </cell>
          <cell r="AJ103">
            <v>46110000</v>
          </cell>
          <cell r="AK103" t="str">
            <v/>
          </cell>
          <cell r="AL103">
            <v>0</v>
          </cell>
          <cell r="AR103">
            <v>0</v>
          </cell>
          <cell r="AT103">
            <v>46110000</v>
          </cell>
          <cell r="AU103">
            <v>3</v>
          </cell>
          <cell r="AV103">
            <v>3</v>
          </cell>
          <cell r="AW103" t="str">
            <v/>
          </cell>
          <cell r="AX103">
            <v>0</v>
          </cell>
          <cell r="AY103">
            <v>93</v>
          </cell>
          <cell r="BB103">
            <v>3</v>
          </cell>
          <cell r="BC103" t="str">
            <v/>
          </cell>
          <cell r="BE103" t="str">
            <v/>
          </cell>
          <cell r="BF103">
            <v>3</v>
          </cell>
        </row>
        <row r="104">
          <cell r="A104" t="str">
            <v>PP2400484274vn0104014039</v>
          </cell>
          <cell r="B104" t="str">
            <v>THANH</v>
          </cell>
          <cell r="C104">
            <v>100</v>
          </cell>
          <cell r="D104" t="str">
            <v>PP2400484274</v>
          </cell>
          <cell r="E104">
            <v>62</v>
          </cell>
          <cell r="F104" t="str">
            <v>Nhân trần</v>
          </cell>
          <cell r="G104" t="str">
            <v>2</v>
          </cell>
          <cell r="H104" t="str">
            <v>Thân, cành mang lá và hoa đã  phơi hay sấy khô của cây Nhân trần</v>
          </cell>
          <cell r="I104" t="str">
            <v>Herba Adenosmatis caerulei</v>
          </cell>
          <cell r="J104" t="str">
            <v>Sơ chế</v>
          </cell>
          <cell r="K104" t="str">
            <v>DĐVN V hoặc TCCS</v>
          </cell>
          <cell r="L104" t="str">
            <v>Kg</v>
          </cell>
          <cell r="M104">
            <v>296</v>
          </cell>
          <cell r="N104">
            <v>192000</v>
          </cell>
          <cell r="O104">
            <v>56832000</v>
          </cell>
          <cell r="P104" t="str">
            <v>vn0104014039</v>
          </cell>
          <cell r="Q104" t="str">
            <v>CÔNG TY CỔ PHẦN DƯỢC PHẨM THÀNH PHÁT</v>
          </cell>
          <cell r="R104" t="str">
            <v>PP2400484274</v>
          </cell>
          <cell r="S104">
            <v>62</v>
          </cell>
          <cell r="T104" t="str">
            <v>Nhân trần</v>
          </cell>
          <cell r="U104" t="str">
            <v>Thân, cành mang lá và hoa đã  phơi hay sấy khô của cây Nhân trần</v>
          </cell>
          <cell r="V104" t="str">
            <v>Herba Adenosmatis caerulei</v>
          </cell>
          <cell r="W104" t="str">
            <v>Sơ chế</v>
          </cell>
          <cell r="X104" t="str">
            <v>Đóng túi PE hàn kín, từ 1-10kg</v>
          </cell>
          <cell r="Y104">
            <v>2</v>
          </cell>
          <cell r="Z104" t="str">
            <v>18 tháng</v>
          </cell>
          <cell r="AA104" t="str">
            <v>Việt Nam</v>
          </cell>
          <cell r="AB104" t="str">
            <v>VD-31897-19</v>
          </cell>
          <cell r="AC104" t="str">
            <v>CT CPDP Thành Phát</v>
          </cell>
          <cell r="AD104" t="str">
            <v>CT CPDP Thành Phát</v>
          </cell>
          <cell r="AE104" t="str">
            <v>Kg</v>
          </cell>
          <cell r="AF104">
            <v>150000</v>
          </cell>
          <cell r="AG104">
            <v>296</v>
          </cell>
          <cell r="AH104">
            <v>44400000</v>
          </cell>
          <cell r="AI104">
            <v>0</v>
          </cell>
          <cell r="AJ104">
            <v>44400000</v>
          </cell>
          <cell r="AK104" t="str">
            <v/>
          </cell>
          <cell r="AL104">
            <v>0</v>
          </cell>
          <cell r="AR104">
            <v>0</v>
          </cell>
          <cell r="AT104">
            <v>44400000</v>
          </cell>
          <cell r="AU104">
            <v>1</v>
          </cell>
          <cell r="AV104">
            <v>1</v>
          </cell>
          <cell r="AW104" t="str">
            <v/>
          </cell>
          <cell r="AX104">
            <v>0</v>
          </cell>
          <cell r="AY104">
            <v>93</v>
          </cell>
          <cell r="BB104">
            <v>1</v>
          </cell>
          <cell r="BC104" t="str">
            <v/>
          </cell>
          <cell r="BE104" t="str">
            <v/>
          </cell>
          <cell r="BF104">
            <v>1</v>
          </cell>
        </row>
        <row r="105">
          <cell r="A105" t="str">
            <v>PP2400484275vn0104014039</v>
          </cell>
          <cell r="B105" t="str">
            <v>THANH</v>
          </cell>
          <cell r="C105">
            <v>101</v>
          </cell>
          <cell r="D105" t="str">
            <v>PP2400484275</v>
          </cell>
          <cell r="E105">
            <v>63</v>
          </cell>
          <cell r="F105" t="str">
            <v>Nhục thung dung</v>
          </cell>
          <cell r="G105" t="str">
            <v>2</v>
          </cell>
          <cell r="H105" t="str">
            <v>Thân thảo, nạc, có chất thịt, có vảy, đã phơi khô của cây Nhục thung dung</v>
          </cell>
          <cell r="I105" t="str">
            <v>Herba Cistanches</v>
          </cell>
          <cell r="J105" t="str">
            <v>Sơ chế</v>
          </cell>
          <cell r="K105" t="str">
            <v>DĐVN V hoặc TCCS</v>
          </cell>
          <cell r="L105" t="str">
            <v>Kg</v>
          </cell>
          <cell r="M105">
            <v>68</v>
          </cell>
          <cell r="N105">
            <v>1545000</v>
          </cell>
          <cell r="O105">
            <v>105060000</v>
          </cell>
          <cell r="P105" t="str">
            <v>vn0104014039</v>
          </cell>
          <cell r="Q105" t="str">
            <v>CÔNG TY CỔ PHẦN DƯỢC PHẨM THÀNH PHÁT</v>
          </cell>
          <cell r="R105" t="str">
            <v>PP2400484275</v>
          </cell>
          <cell r="S105">
            <v>63</v>
          </cell>
          <cell r="T105" t="str">
            <v>Nhục thung dung</v>
          </cell>
          <cell r="U105" t="str">
            <v>Thân thảo, nạc, có chất thịt, có vảy, đã phơi khô của cây Nhục thung dung</v>
          </cell>
          <cell r="V105" t="str">
            <v>Herba Cistanches</v>
          </cell>
          <cell r="W105" t="str">
            <v>Sơ chế</v>
          </cell>
          <cell r="X105" t="str">
            <v>Đóng túi PE hàn kín, từ 1-10kg</v>
          </cell>
          <cell r="Y105">
            <v>2</v>
          </cell>
          <cell r="Z105" t="str">
            <v>18 tháng</v>
          </cell>
          <cell r="AA105" t="str">
            <v>Trung Quốc</v>
          </cell>
          <cell r="AB105" t="str">
            <v>VD-33547-19</v>
          </cell>
          <cell r="AC105" t="str">
            <v>CT CPDP Thành Phát</v>
          </cell>
          <cell r="AD105" t="str">
            <v>CT CPDP Thành Phát</v>
          </cell>
          <cell r="AE105" t="str">
            <v>Kg</v>
          </cell>
          <cell r="AF105">
            <v>1340000</v>
          </cell>
          <cell r="AG105">
            <v>68</v>
          </cell>
          <cell r="AH105">
            <v>91120000</v>
          </cell>
          <cell r="AI105">
            <v>0</v>
          </cell>
          <cell r="AJ105">
            <v>91120000</v>
          </cell>
          <cell r="AK105" t="str">
            <v/>
          </cell>
          <cell r="AL105">
            <v>0</v>
          </cell>
          <cell r="AR105">
            <v>0</v>
          </cell>
          <cell r="AT105">
            <v>91120000</v>
          </cell>
          <cell r="AU105">
            <v>1</v>
          </cell>
          <cell r="AV105">
            <v>1</v>
          </cell>
          <cell r="AW105" t="str">
            <v/>
          </cell>
          <cell r="AX105">
            <v>0</v>
          </cell>
          <cell r="AY105">
            <v>91</v>
          </cell>
          <cell r="BB105">
            <v>1</v>
          </cell>
          <cell r="BC105" t="str">
            <v/>
          </cell>
          <cell r="BE105" t="str">
            <v/>
          </cell>
          <cell r="BF105">
            <v>1</v>
          </cell>
        </row>
        <row r="106">
          <cell r="A106" t="str">
            <v>PP2400484276vn0104014039</v>
          </cell>
          <cell r="B106" t="str">
            <v>THANH</v>
          </cell>
          <cell r="C106">
            <v>102</v>
          </cell>
          <cell r="D106" t="str">
            <v>PP2400484276</v>
          </cell>
          <cell r="E106">
            <v>64</v>
          </cell>
          <cell r="F106" t="str">
            <v>Phòng phong</v>
          </cell>
          <cell r="G106" t="str">
            <v>2</v>
          </cell>
          <cell r="H106" t="str">
            <v>Rễ đã được phơi khô của cây Phòng phong</v>
          </cell>
          <cell r="I106" t="str">
            <v>Radix Saposhnikoviae divaricatae</v>
          </cell>
          <cell r="J106" t="str">
            <v>Sơ chế</v>
          </cell>
          <cell r="K106" t="str">
            <v>DĐVN V hoặc TCCS</v>
          </cell>
          <cell r="L106" t="str">
            <v>Kg</v>
          </cell>
          <cell r="M106">
            <v>684</v>
          </cell>
          <cell r="N106">
            <v>1685000</v>
          </cell>
          <cell r="O106">
            <v>1152540000</v>
          </cell>
          <cell r="P106" t="str">
            <v>vn0104014039</v>
          </cell>
          <cell r="Q106" t="str">
            <v>CÔNG TY CỔ PHẦN DƯỢC PHẨM THÀNH PHÁT</v>
          </cell>
          <cell r="R106" t="str">
            <v>PP2400484276</v>
          </cell>
          <cell r="S106">
            <v>64</v>
          </cell>
          <cell r="T106" t="str">
            <v>Phòng phong</v>
          </cell>
          <cell r="U106" t="str">
            <v>Rễ đã được phơi khô của cây Phòng phong</v>
          </cell>
          <cell r="V106" t="str">
            <v>Radix Saposhnikoviae divaricatae</v>
          </cell>
          <cell r="W106" t="str">
            <v>Sơ chế</v>
          </cell>
          <cell r="X106" t="str">
            <v>Đóng túi PE hàn kín, từ 1-10kg</v>
          </cell>
          <cell r="Y106">
            <v>2</v>
          </cell>
          <cell r="Z106" t="str">
            <v>18 tháng</v>
          </cell>
          <cell r="AA106" t="str">
            <v>Trung Quốc</v>
          </cell>
          <cell r="AB106" t="str">
            <v>VD-33549-19</v>
          </cell>
          <cell r="AC106" t="str">
            <v>CT CPDP Thành Phát</v>
          </cell>
          <cell r="AD106" t="str">
            <v>CT CPDP Thành Phát</v>
          </cell>
          <cell r="AE106" t="str">
            <v>Kg</v>
          </cell>
          <cell r="AF106">
            <v>1671000</v>
          </cell>
          <cell r="AG106">
            <v>684</v>
          </cell>
          <cell r="AH106">
            <v>1142964000</v>
          </cell>
          <cell r="AI106">
            <v>0</v>
          </cell>
          <cell r="AJ106">
            <v>1142964000</v>
          </cell>
          <cell r="AK106" t="str">
            <v/>
          </cell>
          <cell r="AL106">
            <v>0</v>
          </cell>
          <cell r="AR106">
            <v>0</v>
          </cell>
          <cell r="AT106">
            <v>1142964000</v>
          </cell>
          <cell r="AU106">
            <v>5</v>
          </cell>
          <cell r="AV106">
            <v>5</v>
          </cell>
          <cell r="AW106" t="str">
            <v/>
          </cell>
          <cell r="AX106">
            <v>0</v>
          </cell>
          <cell r="AY106">
            <v>91</v>
          </cell>
          <cell r="BB106">
            <v>5</v>
          </cell>
          <cell r="BC106" t="str">
            <v/>
          </cell>
          <cell r="BE106" t="str">
            <v/>
          </cell>
          <cell r="BF106">
            <v>5</v>
          </cell>
        </row>
        <row r="107">
          <cell r="A107" t="str">
            <v>PP2400484278vn0104014039</v>
          </cell>
          <cell r="B107" t="str">
            <v>THANH</v>
          </cell>
          <cell r="C107">
            <v>103</v>
          </cell>
          <cell r="D107" t="str">
            <v>PP2400484278</v>
          </cell>
          <cell r="E107">
            <v>66</v>
          </cell>
          <cell r="F107" t="str">
            <v>Quế chi</v>
          </cell>
          <cell r="G107" t="str">
            <v>2</v>
          </cell>
          <cell r="H107" t="str">
            <v>Cành phơi hay sấy khô của cây Quế</v>
          </cell>
          <cell r="I107" t="str">
            <v>Ramulus Cinnamomi</v>
          </cell>
          <cell r="J107" t="str">
            <v>Sơ chế</v>
          </cell>
          <cell r="K107" t="str">
            <v>DĐVN V hoặc TCCS</v>
          </cell>
          <cell r="L107" t="str">
            <v>Kg</v>
          </cell>
          <cell r="M107">
            <v>1402</v>
          </cell>
          <cell r="N107">
            <v>145950</v>
          </cell>
          <cell r="O107">
            <v>204621900</v>
          </cell>
          <cell r="P107" t="str">
            <v>vn0104014039</v>
          </cell>
          <cell r="Q107" t="str">
            <v>CÔNG TY CỔ PHẦN DƯỢC PHẨM THÀNH PHÁT</v>
          </cell>
          <cell r="R107" t="str">
            <v>PP2400484278</v>
          </cell>
          <cell r="S107">
            <v>66</v>
          </cell>
          <cell r="T107" t="str">
            <v>Quế chi</v>
          </cell>
          <cell r="U107" t="str">
            <v>Cành phơi hay sấy khô của cây Quế</v>
          </cell>
          <cell r="V107" t="str">
            <v>Ramulus Cinnamomi</v>
          </cell>
          <cell r="W107" t="str">
            <v>Sơ chế</v>
          </cell>
          <cell r="X107" t="str">
            <v>Đóng túi PE hàn kín, từ 1-10kg</v>
          </cell>
          <cell r="Y107">
            <v>2</v>
          </cell>
          <cell r="Z107" t="str">
            <v>18 tháng</v>
          </cell>
          <cell r="AA107" t="str">
            <v>Việt Nam</v>
          </cell>
          <cell r="AB107" t="str">
            <v>VD-35528-21</v>
          </cell>
          <cell r="AC107" t="str">
            <v>CT CPDP Thành Phát</v>
          </cell>
          <cell r="AD107" t="str">
            <v>CT CPDP Thành Phát</v>
          </cell>
          <cell r="AE107" t="str">
            <v>Kg</v>
          </cell>
          <cell r="AF107">
            <v>141000</v>
          </cell>
          <cell r="AG107">
            <v>1402</v>
          </cell>
          <cell r="AH107">
            <v>197682000</v>
          </cell>
          <cell r="AI107">
            <v>0</v>
          </cell>
          <cell r="AJ107">
            <v>197682000</v>
          </cell>
          <cell r="AK107" t="str">
            <v/>
          </cell>
          <cell r="AL107">
            <v>0</v>
          </cell>
          <cell r="AR107">
            <v>0</v>
          </cell>
          <cell r="AT107">
            <v>197682000</v>
          </cell>
          <cell r="AU107">
            <v>2</v>
          </cell>
          <cell r="AV107">
            <v>2</v>
          </cell>
          <cell r="AW107" t="str">
            <v/>
          </cell>
          <cell r="AX107">
            <v>0</v>
          </cell>
          <cell r="AY107">
            <v>93</v>
          </cell>
          <cell r="BB107">
            <v>2</v>
          </cell>
          <cell r="BC107" t="str">
            <v/>
          </cell>
          <cell r="BE107" t="str">
            <v/>
          </cell>
          <cell r="BF107">
            <v>2</v>
          </cell>
        </row>
        <row r="108">
          <cell r="A108" t="str">
            <v>PP2400484280vn0104014039</v>
          </cell>
          <cell r="B108" t="str">
            <v>THANH</v>
          </cell>
          <cell r="C108">
            <v>104</v>
          </cell>
          <cell r="D108" t="str">
            <v>PP2400484280</v>
          </cell>
          <cell r="E108">
            <v>68</v>
          </cell>
          <cell r="F108" t="str">
            <v>Sa nhân</v>
          </cell>
          <cell r="G108" t="str">
            <v>2</v>
          </cell>
          <cell r="H108" t="str">
            <v>Quả gần chín, bóc vỏ phơi khô của cây Sa Nhân</v>
          </cell>
          <cell r="I108" t="str">
            <v>Fructus Amomi</v>
          </cell>
          <cell r="J108" t="str">
            <v>Sơ chế</v>
          </cell>
          <cell r="K108" t="str">
            <v>DĐVN V hoặc TCCS</v>
          </cell>
          <cell r="L108" t="str">
            <v>Kg</v>
          </cell>
          <cell r="M108">
            <v>100</v>
          </cell>
          <cell r="N108">
            <v>670000</v>
          </cell>
          <cell r="O108">
            <v>67000000</v>
          </cell>
          <cell r="P108" t="str">
            <v>vn0104014039</v>
          </cell>
          <cell r="Q108" t="str">
            <v>CÔNG TY CỔ PHẦN DƯỢC PHẨM THÀNH PHÁT</v>
          </cell>
          <cell r="R108" t="str">
            <v>PP2400484280</v>
          </cell>
          <cell r="S108">
            <v>68</v>
          </cell>
          <cell r="T108" t="str">
            <v>Sa nhân</v>
          </cell>
          <cell r="U108" t="str">
            <v>Quả gần chín, bóc vỏ phơi khô của cây Sa Nhân</v>
          </cell>
          <cell r="V108" t="str">
            <v>Fructus Amomi</v>
          </cell>
          <cell r="W108" t="str">
            <v>Sơ chế</v>
          </cell>
          <cell r="X108" t="str">
            <v>Đóng túi PE hàn kín, từ 1-10kg</v>
          </cell>
          <cell r="Y108">
            <v>2</v>
          </cell>
          <cell r="Z108" t="str">
            <v>18 tháng</v>
          </cell>
          <cell r="AA108" t="str">
            <v>Việt Nam</v>
          </cell>
          <cell r="AB108" t="str">
            <v>VD-31900-19</v>
          </cell>
          <cell r="AC108" t="str">
            <v>CT CPDP Thành Phát</v>
          </cell>
          <cell r="AD108" t="str">
            <v>CT CPDP Thành Phát</v>
          </cell>
          <cell r="AE108" t="str">
            <v>Kg</v>
          </cell>
          <cell r="AF108">
            <v>650000</v>
          </cell>
          <cell r="AG108">
            <v>100</v>
          </cell>
          <cell r="AH108">
            <v>65000000</v>
          </cell>
          <cell r="AI108">
            <v>0</v>
          </cell>
          <cell r="AJ108">
            <v>65000000</v>
          </cell>
          <cell r="AK108" t="str">
            <v/>
          </cell>
          <cell r="AL108">
            <v>0</v>
          </cell>
          <cell r="AR108">
            <v>0</v>
          </cell>
          <cell r="AT108">
            <v>65000000</v>
          </cell>
          <cell r="AU108">
            <v>1</v>
          </cell>
          <cell r="AV108">
            <v>1</v>
          </cell>
          <cell r="AW108" t="str">
            <v/>
          </cell>
          <cell r="AX108">
            <v>0</v>
          </cell>
          <cell r="AY108">
            <v>93</v>
          </cell>
          <cell r="BB108">
            <v>1</v>
          </cell>
          <cell r="BC108" t="str">
            <v/>
          </cell>
          <cell r="BE108" t="str">
            <v/>
          </cell>
          <cell r="BF108">
            <v>1</v>
          </cell>
        </row>
        <row r="109">
          <cell r="A109" t="str">
            <v>PP2400484281vn0104014039</v>
          </cell>
          <cell r="B109" t="str">
            <v>THANH</v>
          </cell>
          <cell r="C109">
            <v>105</v>
          </cell>
          <cell r="D109" t="str">
            <v>PP2400484281</v>
          </cell>
          <cell r="E109">
            <v>69</v>
          </cell>
          <cell r="F109" t="str">
            <v>Sa sâm</v>
          </cell>
          <cell r="G109" t="str">
            <v>2</v>
          </cell>
          <cell r="H109" t="str">
            <v>Rễ đã phơi hay sấy khô của cây Sa sâm</v>
          </cell>
          <cell r="I109" t="str">
            <v>Radix Glehniae</v>
          </cell>
          <cell r="J109" t="str">
            <v>Sơ chế</v>
          </cell>
          <cell r="K109" t="str">
            <v>DĐVN V hoặc TCCS</v>
          </cell>
          <cell r="L109" t="str">
            <v>Kg</v>
          </cell>
          <cell r="M109">
            <v>824</v>
          </cell>
          <cell r="N109">
            <v>685650</v>
          </cell>
          <cell r="O109">
            <v>564975600</v>
          </cell>
          <cell r="P109" t="str">
            <v>vn0104014039</v>
          </cell>
          <cell r="Q109" t="str">
            <v>CÔNG TY CỔ PHẦN DƯỢC PHẨM THÀNH PHÁT</v>
          </cell>
          <cell r="R109" t="str">
            <v>PP2400484281</v>
          </cell>
          <cell r="S109">
            <v>69</v>
          </cell>
          <cell r="T109" t="str">
            <v>Sa sâm</v>
          </cell>
          <cell r="U109" t="str">
            <v>Rễ đã phơi hay sấy khô của cây Sa sâm</v>
          </cell>
          <cell r="V109" t="str">
            <v>Radix Glehniae</v>
          </cell>
          <cell r="W109" t="str">
            <v>Sơ chế</v>
          </cell>
          <cell r="X109" t="str">
            <v>Đóng túi PE hàn kín, từ 1-10kg</v>
          </cell>
          <cell r="Y109">
            <v>2</v>
          </cell>
          <cell r="Z109" t="str">
            <v>18 tháng</v>
          </cell>
          <cell r="AA109" t="str">
            <v>Trung Quốc</v>
          </cell>
          <cell r="AB109" t="str">
            <v>VD-31901-19</v>
          </cell>
          <cell r="AC109" t="str">
            <v>CT CPDP Thành Phát</v>
          </cell>
          <cell r="AD109" t="str">
            <v>CT CPDP Thành Phát</v>
          </cell>
          <cell r="AE109" t="str">
            <v>Kg</v>
          </cell>
          <cell r="AF109">
            <v>550000</v>
          </cell>
          <cell r="AG109">
            <v>824</v>
          </cell>
          <cell r="AH109">
            <v>453200000</v>
          </cell>
          <cell r="AI109">
            <v>0</v>
          </cell>
          <cell r="AJ109">
            <v>453200000</v>
          </cell>
          <cell r="AK109" t="str">
            <v/>
          </cell>
          <cell r="AL109">
            <v>0</v>
          </cell>
          <cell r="AR109">
            <v>0</v>
          </cell>
          <cell r="AT109">
            <v>453200000</v>
          </cell>
          <cell r="AU109">
            <v>2</v>
          </cell>
          <cell r="AV109">
            <v>2</v>
          </cell>
          <cell r="AW109" t="str">
            <v/>
          </cell>
          <cell r="AX109">
            <v>0</v>
          </cell>
          <cell r="AY109">
            <v>91</v>
          </cell>
          <cell r="BB109">
            <v>2</v>
          </cell>
          <cell r="BC109" t="str">
            <v/>
          </cell>
          <cell r="BE109" t="str">
            <v/>
          </cell>
          <cell r="BF109">
            <v>2</v>
          </cell>
        </row>
        <row r="110">
          <cell r="A110" t="str">
            <v>PP2400484283vn0104014039</v>
          </cell>
          <cell r="B110" t="str">
            <v>PA</v>
          </cell>
          <cell r="C110">
            <v>106</v>
          </cell>
          <cell r="D110" t="str">
            <v>PP2400484283</v>
          </cell>
          <cell r="E110">
            <v>71</v>
          </cell>
          <cell r="F110" t="str">
            <v>Sinh địa</v>
          </cell>
          <cell r="G110" t="str">
            <v>2</v>
          </cell>
          <cell r="H110" t="str">
            <v>Rễ củ đã  phơi hay sấy khô của cây Địa hoàng</v>
          </cell>
          <cell r="I110" t="str">
            <v>Radix Rehmanniae glutinosae</v>
          </cell>
          <cell r="J110" t="str">
            <v>Sơ chế</v>
          </cell>
          <cell r="K110" t="str">
            <v>DĐVN V hoặc TCCS</v>
          </cell>
          <cell r="L110" t="str">
            <v>Kg</v>
          </cell>
          <cell r="M110">
            <v>526</v>
          </cell>
          <cell r="N110">
            <v>689955</v>
          </cell>
          <cell r="O110">
            <v>362916330</v>
          </cell>
          <cell r="P110" t="str">
            <v>vn0104014039</v>
          </cell>
          <cell r="Q110" t="str">
            <v>CÔNG TY CỔ PHẦN DƯỢC PHẨM THÀNH PHÁT</v>
          </cell>
          <cell r="R110" t="str">
            <v>PP2400484283</v>
          </cell>
          <cell r="S110">
            <v>71</v>
          </cell>
          <cell r="T110" t="str">
            <v>Sinh địa</v>
          </cell>
          <cell r="U110" t="str">
            <v>Rễ củ đã  phơi hay sấy khô của cây Địa hoàng</v>
          </cell>
          <cell r="V110" t="str">
            <v>Radix Rehmanniae glutinosae</v>
          </cell>
          <cell r="W110" t="str">
            <v>Sơ chế</v>
          </cell>
          <cell r="X110" t="str">
            <v>Đóng túi PE hàn kín, từ 1-10kg</v>
          </cell>
          <cell r="Y110">
            <v>2</v>
          </cell>
          <cell r="Z110" t="str">
            <v>18 tháng</v>
          </cell>
          <cell r="AA110" t="str">
            <v>Trung Quốc</v>
          </cell>
          <cell r="AB110" t="str">
            <v>VD-31190-18</v>
          </cell>
          <cell r="AC110" t="str">
            <v>CT CPDP Thành Phát</v>
          </cell>
          <cell r="AD110" t="str">
            <v>CT CPDP Thành Phát</v>
          </cell>
          <cell r="AE110" t="str">
            <v>Kg</v>
          </cell>
          <cell r="AF110">
            <v>450000</v>
          </cell>
          <cell r="AG110">
            <v>526</v>
          </cell>
          <cell r="AH110">
            <v>236700000</v>
          </cell>
          <cell r="AI110">
            <v>0</v>
          </cell>
          <cell r="AJ110">
            <v>236700000</v>
          </cell>
          <cell r="AK110" t="str">
            <v/>
          </cell>
          <cell r="AL110">
            <v>0</v>
          </cell>
          <cell r="AR110">
            <v>0</v>
          </cell>
          <cell r="AT110">
            <v>236700000</v>
          </cell>
          <cell r="AU110">
            <v>3</v>
          </cell>
          <cell r="AV110">
            <v>3</v>
          </cell>
          <cell r="AW110" t="str">
            <v/>
          </cell>
          <cell r="AX110">
            <v>0</v>
          </cell>
          <cell r="AY110">
            <v>92</v>
          </cell>
          <cell r="BB110">
            <v>3</v>
          </cell>
          <cell r="BC110" t="str">
            <v/>
          </cell>
          <cell r="BE110" t="str">
            <v/>
          </cell>
          <cell r="BF110">
            <v>3</v>
          </cell>
        </row>
        <row r="111">
          <cell r="A111" t="str">
            <v>PP2400484284vn0104014039</v>
          </cell>
          <cell r="B111" t="str">
            <v>PA</v>
          </cell>
          <cell r="C111">
            <v>107</v>
          </cell>
          <cell r="D111" t="str">
            <v>PP2400484284</v>
          </cell>
          <cell r="E111">
            <v>72</v>
          </cell>
          <cell r="F111" t="str">
            <v>Sơn thù</v>
          </cell>
          <cell r="G111" t="str">
            <v>2</v>
          </cell>
          <cell r="H111" t="str">
            <v>Quả chín đã phơi hay sấy khô, bỏ hạt của cây Sơn thù du</v>
          </cell>
          <cell r="I111" t="str">
            <v>Fructus Corni officinalis</v>
          </cell>
          <cell r="J111" t="str">
            <v>Phức chế</v>
          </cell>
          <cell r="K111" t="str">
            <v>DĐVN V hoặc TCCS</v>
          </cell>
          <cell r="L111" t="str">
            <v>Kg</v>
          </cell>
          <cell r="M111">
            <v>248</v>
          </cell>
          <cell r="N111">
            <v>504000</v>
          </cell>
          <cell r="O111">
            <v>124992000</v>
          </cell>
          <cell r="P111" t="str">
            <v>vn0104014039</v>
          </cell>
          <cell r="Q111" t="str">
            <v>CÔNG TY CỔ PHẦN DƯỢC PHẨM THÀNH PHÁT</v>
          </cell>
          <cell r="R111" t="str">
            <v>PP2400484284</v>
          </cell>
          <cell r="S111">
            <v>72</v>
          </cell>
          <cell r="T111" t="str">
            <v>Sơn thù</v>
          </cell>
          <cell r="U111" t="str">
            <v>Quả chín đã phơi hay sấy khô, bỏ hạt của cây Sơn thù du</v>
          </cell>
          <cell r="V111" t="str">
            <v>Fructus Corni officinalis</v>
          </cell>
          <cell r="W111" t="str">
            <v>Phức chế</v>
          </cell>
          <cell r="X111" t="str">
            <v>Đóng túi PE hàn kín, từ 1-10kg</v>
          </cell>
          <cell r="Y111">
            <v>2</v>
          </cell>
          <cell r="Z111" t="str">
            <v>18 tháng</v>
          </cell>
          <cell r="AA111" t="str">
            <v>Trung Quốc</v>
          </cell>
          <cell r="AB111" t="str">
            <v>VD-31902-19</v>
          </cell>
          <cell r="AC111" t="str">
            <v>CT CPDP Thành Phát</v>
          </cell>
          <cell r="AD111" t="str">
            <v>CT CPDP Thành Phát</v>
          </cell>
          <cell r="AE111" t="str">
            <v>Kg</v>
          </cell>
          <cell r="AF111">
            <v>490000</v>
          </cell>
          <cell r="AG111">
            <v>248</v>
          </cell>
          <cell r="AH111">
            <v>121520000</v>
          </cell>
          <cell r="AI111">
            <v>0</v>
          </cell>
          <cell r="AJ111">
            <v>121520000</v>
          </cell>
          <cell r="AK111" t="str">
            <v/>
          </cell>
          <cell r="AL111">
            <v>0</v>
          </cell>
          <cell r="AR111">
            <v>0</v>
          </cell>
          <cell r="AT111">
            <v>121520000</v>
          </cell>
          <cell r="AU111">
            <v>3</v>
          </cell>
          <cell r="AV111">
            <v>3</v>
          </cell>
          <cell r="AW111" t="str">
            <v/>
          </cell>
          <cell r="AX111">
            <v>0</v>
          </cell>
          <cell r="AY111">
            <v>92</v>
          </cell>
          <cell r="BB111">
            <v>3</v>
          </cell>
          <cell r="BC111" t="str">
            <v/>
          </cell>
          <cell r="BE111" t="str">
            <v/>
          </cell>
          <cell r="BF111">
            <v>3</v>
          </cell>
        </row>
        <row r="112">
          <cell r="A112" t="str">
            <v>PP2400484286vn0104014039</v>
          </cell>
          <cell r="B112" t="str">
            <v>PA</v>
          </cell>
          <cell r="C112">
            <v>108</v>
          </cell>
          <cell r="D112" t="str">
            <v>PP2400484286</v>
          </cell>
          <cell r="E112">
            <v>74</v>
          </cell>
          <cell r="F112" t="str">
            <v>Tần giao</v>
          </cell>
          <cell r="G112" t="str">
            <v>2</v>
          </cell>
          <cell r="H112" t="str">
            <v>Rễ phơi hay sấy khô của một số loài Tần giao</v>
          </cell>
          <cell r="I112" t="str">
            <v>Radix Gentianae macrophyllae</v>
          </cell>
          <cell r="J112" t="str">
            <v>Sơ chế</v>
          </cell>
          <cell r="K112" t="str">
            <v>DĐVN V hoặc TCCS</v>
          </cell>
          <cell r="L112" t="str">
            <v>Kg</v>
          </cell>
          <cell r="M112">
            <v>656</v>
          </cell>
          <cell r="N112">
            <v>1417500</v>
          </cell>
          <cell r="O112">
            <v>929880000</v>
          </cell>
          <cell r="P112" t="str">
            <v>vn0104014039</v>
          </cell>
          <cell r="Q112" t="str">
            <v>CÔNG TY CỔ PHẦN DƯỢC PHẨM THÀNH PHÁT</v>
          </cell>
          <cell r="R112" t="str">
            <v>PP2400484286</v>
          </cell>
          <cell r="S112">
            <v>74</v>
          </cell>
          <cell r="T112" t="str">
            <v>Tần giao</v>
          </cell>
          <cell r="U112" t="str">
            <v>Rễ phơi hay sấy khô của một số loài Tần giao</v>
          </cell>
          <cell r="V112" t="str">
            <v>Radix Gentianae macrophyllae</v>
          </cell>
          <cell r="W112" t="str">
            <v>Sơ chế</v>
          </cell>
          <cell r="X112" t="str">
            <v>Đóng túi PE hàn kín, từ 1-10kg</v>
          </cell>
          <cell r="Y112">
            <v>2</v>
          </cell>
          <cell r="Z112" t="str">
            <v>18 tháng</v>
          </cell>
          <cell r="AA112" t="str">
            <v>Trung Quốc</v>
          </cell>
          <cell r="AB112" t="str">
            <v>VD-31192-18</v>
          </cell>
          <cell r="AC112" t="str">
            <v>CT CPDP Thành Phát</v>
          </cell>
          <cell r="AD112" t="str">
            <v>CT CPDP Thành Phát</v>
          </cell>
          <cell r="AE112" t="str">
            <v>Kg</v>
          </cell>
          <cell r="AF112">
            <v>980000</v>
          </cell>
          <cell r="AG112">
            <v>656</v>
          </cell>
          <cell r="AH112">
            <v>642880000</v>
          </cell>
          <cell r="AI112">
            <v>0</v>
          </cell>
          <cell r="AJ112">
            <v>642880000</v>
          </cell>
          <cell r="AK112" t="str">
            <v/>
          </cell>
          <cell r="AL112">
            <v>0</v>
          </cell>
          <cell r="AR112">
            <v>0</v>
          </cell>
          <cell r="AT112">
            <v>642880000</v>
          </cell>
          <cell r="AU112">
            <v>3</v>
          </cell>
          <cell r="AV112">
            <v>3</v>
          </cell>
          <cell r="AW112" t="str">
            <v/>
          </cell>
          <cell r="AX112">
            <v>0</v>
          </cell>
          <cell r="AY112">
            <v>92</v>
          </cell>
          <cell r="BB112">
            <v>3</v>
          </cell>
          <cell r="BC112" t="str">
            <v/>
          </cell>
          <cell r="BE112" t="str">
            <v/>
          </cell>
          <cell r="BF112">
            <v>3</v>
          </cell>
        </row>
        <row r="113">
          <cell r="A113" t="str">
            <v>PP2400484289vn0104014039</v>
          </cell>
          <cell r="B113" t="str">
            <v>PA</v>
          </cell>
          <cell r="C113">
            <v>109</v>
          </cell>
          <cell r="D113" t="str">
            <v>PP2400484289</v>
          </cell>
          <cell r="E113">
            <v>77</v>
          </cell>
          <cell r="F113" t="str">
            <v>Táo nhân</v>
          </cell>
          <cell r="G113" t="str">
            <v>2</v>
          </cell>
          <cell r="H113" t="str">
            <v>Hạt già đã phơi hay sấy khô của cây Táo ta</v>
          </cell>
          <cell r="I113" t="str">
            <v>Semen Ziziphi mauritianae</v>
          </cell>
          <cell r="J113" t="str">
            <v>Phức chế</v>
          </cell>
          <cell r="K113" t="str">
            <v>DĐVN V hoặc TCCS</v>
          </cell>
          <cell r="L113" t="str">
            <v>Kg</v>
          </cell>
          <cell r="M113">
            <v>732</v>
          </cell>
          <cell r="N113">
            <v>1420000</v>
          </cell>
          <cell r="O113">
            <v>1039440000</v>
          </cell>
          <cell r="P113" t="str">
            <v>vn0104014039</v>
          </cell>
          <cell r="Q113" t="str">
            <v>CÔNG TY CỔ PHẦN DƯỢC PHẨM THÀNH PHÁT</v>
          </cell>
          <cell r="R113" t="str">
            <v>PP2400484289</v>
          </cell>
          <cell r="S113">
            <v>77</v>
          </cell>
          <cell r="T113" t="str">
            <v>Táo nhân</v>
          </cell>
          <cell r="U113" t="str">
            <v>Hạt già đã phơi hay sấy khô của cây Táo ta</v>
          </cell>
          <cell r="V113" t="str">
            <v>Semen Ziziphi mauritianae</v>
          </cell>
          <cell r="W113" t="str">
            <v>Phức chế</v>
          </cell>
          <cell r="X113" t="str">
            <v>Đóng túi PE hàn kín, từ 1-10kg</v>
          </cell>
          <cell r="Y113">
            <v>2</v>
          </cell>
          <cell r="Z113" t="str">
            <v>18 tháng</v>
          </cell>
          <cell r="AA113" t="str">
            <v>Trung Quốc</v>
          </cell>
          <cell r="AB113" t="str">
            <v>VD-33552-19</v>
          </cell>
          <cell r="AC113" t="str">
            <v>CT CPDP Thành Phát</v>
          </cell>
          <cell r="AD113" t="str">
            <v>CT CPDP Thành Phát</v>
          </cell>
          <cell r="AE113" t="str">
            <v>Kg</v>
          </cell>
          <cell r="AF113">
            <v>1406000</v>
          </cell>
          <cell r="AG113">
            <v>732</v>
          </cell>
          <cell r="AH113">
            <v>1029192000</v>
          </cell>
          <cell r="AI113">
            <v>0</v>
          </cell>
          <cell r="AJ113">
            <v>1029192000</v>
          </cell>
          <cell r="AK113" t="str">
            <v/>
          </cell>
          <cell r="AL113">
            <v>0</v>
          </cell>
          <cell r="AR113">
            <v>0</v>
          </cell>
          <cell r="AT113">
            <v>1029192000</v>
          </cell>
          <cell r="AU113">
            <v>2</v>
          </cell>
          <cell r="AV113">
            <v>2</v>
          </cell>
          <cell r="AW113" t="str">
            <v/>
          </cell>
          <cell r="AX113">
            <v>0</v>
          </cell>
          <cell r="AY113">
            <v>92</v>
          </cell>
          <cell r="BB113">
            <v>2</v>
          </cell>
          <cell r="BC113" t="str">
            <v/>
          </cell>
          <cell r="BE113" t="str">
            <v/>
          </cell>
          <cell r="BF113">
            <v>2</v>
          </cell>
        </row>
        <row r="114">
          <cell r="A114" t="str">
            <v>PP2400484290vn0104014039</v>
          </cell>
          <cell r="B114" t="str">
            <v>PA</v>
          </cell>
          <cell r="C114">
            <v>110</v>
          </cell>
          <cell r="D114" t="str">
            <v>PP2400484290</v>
          </cell>
          <cell r="E114">
            <v>78</v>
          </cell>
          <cell r="F114" t="str">
            <v>Tế tân</v>
          </cell>
          <cell r="G114" t="str">
            <v>2</v>
          </cell>
          <cell r="H114" t="str">
            <v>Rễ và thân rễ đã phơi khô của cây Bắc tế tân</v>
          </cell>
          <cell r="I114" t="str">
            <v>Radix et Rhizoma Asari</v>
          </cell>
          <cell r="J114" t="str">
            <v>Sơ chế</v>
          </cell>
          <cell r="K114" t="str">
            <v>DĐVN V hoặc TCCS</v>
          </cell>
          <cell r="L114" t="str">
            <v>Kg</v>
          </cell>
          <cell r="M114">
            <v>358</v>
          </cell>
          <cell r="N114">
            <v>2953650</v>
          </cell>
          <cell r="O114">
            <v>1057406700</v>
          </cell>
          <cell r="P114" t="str">
            <v>vn0104014039</v>
          </cell>
          <cell r="Q114" t="str">
            <v>CÔNG TY CỔ PHẦN DƯỢC PHẨM THÀNH PHÁT</v>
          </cell>
          <cell r="R114" t="str">
            <v>PP2400484290</v>
          </cell>
          <cell r="S114">
            <v>78</v>
          </cell>
          <cell r="T114" t="str">
            <v>Tế tân</v>
          </cell>
          <cell r="U114" t="str">
            <v>Rễ và thân rễ đã phơi khô của cây Bắc tế tân</v>
          </cell>
          <cell r="V114" t="str">
            <v>Radix et Rhizoma Asari</v>
          </cell>
          <cell r="W114" t="str">
            <v>Sơ chế</v>
          </cell>
          <cell r="X114" t="str">
            <v>Đóng túi PE hàn kín, từ 1-10kg</v>
          </cell>
          <cell r="Y114">
            <v>2</v>
          </cell>
          <cell r="Z114" t="str">
            <v>24 tháng</v>
          </cell>
          <cell r="AA114" t="str">
            <v>Trung Quốc</v>
          </cell>
          <cell r="AB114" t="str">
            <v>VD-31905-19</v>
          </cell>
          <cell r="AC114" t="str">
            <v>CT CPDP Thành Phát</v>
          </cell>
          <cell r="AD114" t="str">
            <v>CT CPDP Thành Phát</v>
          </cell>
          <cell r="AE114" t="str">
            <v>Kg</v>
          </cell>
          <cell r="AF114">
            <v>2500000</v>
          </cell>
          <cell r="AG114">
            <v>358</v>
          </cell>
          <cell r="AH114">
            <v>895000000</v>
          </cell>
          <cell r="AI114">
            <v>0</v>
          </cell>
          <cell r="AJ114">
            <v>895000000</v>
          </cell>
          <cell r="AK114" t="str">
            <v/>
          </cell>
          <cell r="AL114">
            <v>0</v>
          </cell>
          <cell r="AR114">
            <v>0</v>
          </cell>
          <cell r="AT114">
            <v>895000000</v>
          </cell>
          <cell r="AU114">
            <v>2</v>
          </cell>
          <cell r="AV114">
            <v>2</v>
          </cell>
          <cell r="AW114" t="str">
            <v/>
          </cell>
          <cell r="AX114">
            <v>0</v>
          </cell>
          <cell r="AY114">
            <v>92</v>
          </cell>
          <cell r="BB114">
            <v>2</v>
          </cell>
          <cell r="BC114" t="str">
            <v/>
          </cell>
          <cell r="BE114" t="str">
            <v/>
          </cell>
          <cell r="BF114">
            <v>2</v>
          </cell>
        </row>
        <row r="115">
          <cell r="A115" t="str">
            <v>PP2400484291vn0104014039</v>
          </cell>
          <cell r="B115" t="str">
            <v>PA</v>
          </cell>
          <cell r="C115">
            <v>111</v>
          </cell>
          <cell r="D115" t="str">
            <v>PP2400484291</v>
          </cell>
          <cell r="E115">
            <v>79</v>
          </cell>
          <cell r="F115" t="str">
            <v>Thăng ma</v>
          </cell>
          <cell r="G115" t="str">
            <v>2</v>
          </cell>
          <cell r="H115" t="str">
            <v>Thân rễ phơi hay sấy khô của các loài Thăng ma</v>
          </cell>
          <cell r="I115" t="str">
            <v>Rhizoma Cimicifugae</v>
          </cell>
          <cell r="J115" t="str">
            <v>Sơ chế</v>
          </cell>
          <cell r="K115" t="str">
            <v>DĐVN V hoặc TCCS</v>
          </cell>
          <cell r="L115" t="str">
            <v>Kg</v>
          </cell>
          <cell r="M115">
            <v>44</v>
          </cell>
          <cell r="N115">
            <v>1050000</v>
          </cell>
          <cell r="O115">
            <v>46200000</v>
          </cell>
          <cell r="P115" t="str">
            <v>vn0104014039</v>
          </cell>
          <cell r="Q115" t="str">
            <v>CÔNG TY CỔ PHẦN DƯỢC PHẨM THÀNH PHÁT</v>
          </cell>
          <cell r="R115" t="str">
            <v>PP2400484291</v>
          </cell>
          <cell r="S115">
            <v>79</v>
          </cell>
          <cell r="T115" t="str">
            <v>Thăng ma</v>
          </cell>
          <cell r="U115" t="str">
            <v>Thân rễ phơi hay sấy khô của các loài Thăng ma</v>
          </cell>
          <cell r="V115" t="str">
            <v>Rhizoma Cimicifugae</v>
          </cell>
          <cell r="W115" t="str">
            <v>Sơ chế</v>
          </cell>
          <cell r="X115" t="str">
            <v>Đóng túi PE hàn kín, từ 1-10kg</v>
          </cell>
          <cell r="Y115">
            <v>2</v>
          </cell>
          <cell r="Z115" t="str">
            <v>18 tháng</v>
          </cell>
          <cell r="AA115" t="str">
            <v>Trung Quốc</v>
          </cell>
          <cell r="AB115" t="str">
            <v>VD-31906-19</v>
          </cell>
          <cell r="AC115" t="str">
            <v>CT CPDP Thành Phát</v>
          </cell>
          <cell r="AD115" t="str">
            <v>CT CPDP Thành Phát</v>
          </cell>
          <cell r="AE115" t="str">
            <v>Kg</v>
          </cell>
          <cell r="AF115">
            <v>1000000</v>
          </cell>
          <cell r="AG115">
            <v>44</v>
          </cell>
          <cell r="AH115">
            <v>44000000</v>
          </cell>
          <cell r="AI115">
            <v>0</v>
          </cell>
          <cell r="AJ115">
            <v>44000000</v>
          </cell>
          <cell r="AK115" t="str">
            <v/>
          </cell>
          <cell r="AL115">
            <v>0</v>
          </cell>
          <cell r="AR115">
            <v>0</v>
          </cell>
          <cell r="AT115">
            <v>44000000</v>
          </cell>
          <cell r="AU115">
            <v>3</v>
          </cell>
          <cell r="AV115">
            <v>3</v>
          </cell>
          <cell r="AW115" t="str">
            <v/>
          </cell>
          <cell r="AX115">
            <v>0</v>
          </cell>
          <cell r="AY115">
            <v>92</v>
          </cell>
          <cell r="BB115">
            <v>3</v>
          </cell>
          <cell r="BC115" t="str">
            <v/>
          </cell>
          <cell r="BE115" t="str">
            <v/>
          </cell>
          <cell r="BF115">
            <v>3</v>
          </cell>
        </row>
        <row r="116">
          <cell r="A116" t="str">
            <v>PP2400484292vn0104014039</v>
          </cell>
          <cell r="B116" t="str">
            <v>PA</v>
          </cell>
          <cell r="C116">
            <v>112</v>
          </cell>
          <cell r="D116" t="str">
            <v>PP2400484292</v>
          </cell>
          <cell r="E116">
            <v>80</v>
          </cell>
          <cell r="F116" t="str">
            <v>Thảo quyết minh</v>
          </cell>
          <cell r="G116" t="str">
            <v>2</v>
          </cell>
          <cell r="H116" t="str">
            <v>Hạt già đã phơi hay sấy khô của cây Thảo quyết minh</v>
          </cell>
          <cell r="I116" t="str">
            <v>Semen Cassiae torae</v>
          </cell>
          <cell r="J116" t="str">
            <v>Phức chế</v>
          </cell>
          <cell r="K116" t="str">
            <v>DĐVN V hoặc TCCS</v>
          </cell>
          <cell r="L116" t="str">
            <v>Kg</v>
          </cell>
          <cell r="M116">
            <v>179</v>
          </cell>
          <cell r="N116">
            <v>118000</v>
          </cell>
          <cell r="O116">
            <v>21122000</v>
          </cell>
          <cell r="P116" t="str">
            <v>vn0104014039</v>
          </cell>
          <cell r="Q116" t="str">
            <v>CÔNG TY CỔ PHẦN DƯỢC PHẨM THÀNH PHÁT</v>
          </cell>
          <cell r="R116" t="str">
            <v>PP2400484292</v>
          </cell>
          <cell r="S116">
            <v>80</v>
          </cell>
          <cell r="T116" t="str">
            <v>Thảo quyết minh</v>
          </cell>
          <cell r="U116" t="str">
            <v>Hạt già đã phơi hay sấy khô của cây Thảo quyết minh</v>
          </cell>
          <cell r="V116" t="str">
            <v>Semen Cassiae torae</v>
          </cell>
          <cell r="W116" t="str">
            <v>Phức chế</v>
          </cell>
          <cell r="X116" t="str">
            <v>Đóng túi PE hàn kín, từ 1-10kg</v>
          </cell>
          <cell r="Y116">
            <v>2</v>
          </cell>
          <cell r="Z116" t="str">
            <v>18 tháng</v>
          </cell>
          <cell r="AA116" t="str">
            <v>Việt Nam</v>
          </cell>
          <cell r="AB116" t="str">
            <v>VD-31193-18</v>
          </cell>
          <cell r="AC116" t="str">
            <v>CT CPDP Thành Phát</v>
          </cell>
          <cell r="AD116" t="str">
            <v>CT CPDP Thành Phát</v>
          </cell>
          <cell r="AE116" t="str">
            <v>Kg</v>
          </cell>
          <cell r="AF116">
            <v>113000</v>
          </cell>
          <cell r="AG116">
            <v>179</v>
          </cell>
          <cell r="AH116">
            <v>20227000</v>
          </cell>
          <cell r="AI116">
            <v>0</v>
          </cell>
          <cell r="AJ116">
            <v>20227000</v>
          </cell>
          <cell r="AK116" t="str">
            <v/>
          </cell>
          <cell r="AL116">
            <v>0</v>
          </cell>
          <cell r="AR116">
            <v>0</v>
          </cell>
          <cell r="AT116">
            <v>20227000</v>
          </cell>
          <cell r="AU116">
            <v>2</v>
          </cell>
          <cell r="AV116">
            <v>2</v>
          </cell>
          <cell r="AW116" t="str">
            <v/>
          </cell>
          <cell r="AX116">
            <v>0</v>
          </cell>
          <cell r="AY116">
            <v>94</v>
          </cell>
          <cell r="BB116">
            <v>2</v>
          </cell>
          <cell r="BC116" t="str">
            <v/>
          </cell>
          <cell r="BE116" t="str">
            <v/>
          </cell>
          <cell r="BF116">
            <v>2</v>
          </cell>
        </row>
        <row r="117">
          <cell r="A117" t="str">
            <v>PP2400484293vn0104014039</v>
          </cell>
          <cell r="B117" t="str">
            <v>PA</v>
          </cell>
          <cell r="C117">
            <v>113</v>
          </cell>
          <cell r="D117" t="str">
            <v>PP2400484293</v>
          </cell>
          <cell r="E117">
            <v>81</v>
          </cell>
          <cell r="F117" t="str">
            <v>Thiên ma</v>
          </cell>
          <cell r="G117" t="str">
            <v>2</v>
          </cell>
          <cell r="H117" t="str">
            <v>Thân rễ phơi hay sấy khô của cây Thiên ma</v>
          </cell>
          <cell r="I117" t="str">
            <v>Rhizoma Gastrodiae elatae</v>
          </cell>
          <cell r="J117" t="str">
            <v>Sơ chế</v>
          </cell>
          <cell r="K117" t="str">
            <v>DĐVN V hoặc TCCS</v>
          </cell>
          <cell r="L117" t="str">
            <v>Kg</v>
          </cell>
          <cell r="M117">
            <v>126</v>
          </cell>
          <cell r="N117">
            <v>1417500</v>
          </cell>
          <cell r="O117">
            <v>178605000</v>
          </cell>
          <cell r="P117" t="str">
            <v>vn0104014039</v>
          </cell>
          <cell r="Q117" t="str">
            <v>CÔNG TY CỔ PHẦN DƯỢC PHẨM THÀNH PHÁT</v>
          </cell>
          <cell r="R117" t="str">
            <v>PP2400484293</v>
          </cell>
          <cell r="S117">
            <v>81</v>
          </cell>
          <cell r="T117" t="str">
            <v>Thiên ma</v>
          </cell>
          <cell r="U117" t="str">
            <v>Thân rễ phơi hay sấy khô của cây Thiên ma</v>
          </cell>
          <cell r="V117" t="str">
            <v>Rhizoma Gastrodiae elatae</v>
          </cell>
          <cell r="W117" t="str">
            <v>Sơ chế</v>
          </cell>
          <cell r="X117" t="str">
            <v>Đóng túi PE hàn kín, từ 1-10kg</v>
          </cell>
          <cell r="Y117">
            <v>2</v>
          </cell>
          <cell r="Z117" t="str">
            <v>18 tháng</v>
          </cell>
          <cell r="AA117" t="str">
            <v>Trung Quốc</v>
          </cell>
          <cell r="AB117" t="str">
            <v>VD-33555-19</v>
          </cell>
          <cell r="AC117" t="str">
            <v>CT CPDP Thành Phát</v>
          </cell>
          <cell r="AD117" t="str">
            <v>CT CPDP Thành Phát</v>
          </cell>
          <cell r="AE117" t="str">
            <v>Kg</v>
          </cell>
          <cell r="AF117">
            <v>1400000</v>
          </cell>
          <cell r="AG117">
            <v>126</v>
          </cell>
          <cell r="AH117">
            <v>176400000</v>
          </cell>
          <cell r="AI117">
            <v>0</v>
          </cell>
          <cell r="AJ117">
            <v>176400000</v>
          </cell>
          <cell r="AK117" t="str">
            <v/>
          </cell>
          <cell r="AL117">
            <v>0</v>
          </cell>
          <cell r="AR117">
            <v>0</v>
          </cell>
          <cell r="AT117">
            <v>176400000</v>
          </cell>
          <cell r="AU117">
            <v>1</v>
          </cell>
          <cell r="AV117">
            <v>1</v>
          </cell>
          <cell r="AW117" t="str">
            <v/>
          </cell>
          <cell r="AX117">
            <v>0</v>
          </cell>
          <cell r="AY117">
            <v>92</v>
          </cell>
          <cell r="BB117">
            <v>1</v>
          </cell>
          <cell r="BC117" t="str">
            <v/>
          </cell>
          <cell r="BE117" t="str">
            <v/>
          </cell>
          <cell r="BF117">
            <v>1</v>
          </cell>
        </row>
        <row r="118">
          <cell r="A118" t="str">
            <v>PP2400484294vn0104014039</v>
          </cell>
          <cell r="B118" t="str">
            <v>PA</v>
          </cell>
          <cell r="C118">
            <v>114</v>
          </cell>
          <cell r="D118" t="str">
            <v>PP2400484294</v>
          </cell>
          <cell r="E118">
            <v>82</v>
          </cell>
          <cell r="F118" t="str">
            <v>Thiên niên kiện</v>
          </cell>
          <cell r="G118" t="str">
            <v>2</v>
          </cell>
          <cell r="H118" t="str">
            <v>Thân rễ phơi hay sấy khô của cây Thiên niên kiện</v>
          </cell>
          <cell r="I118" t="str">
            <v>Rhizoma Homalomenae occultae</v>
          </cell>
          <cell r="J118" t="str">
            <v>Sơ chế</v>
          </cell>
          <cell r="K118" t="str">
            <v>DĐVN V hoặc TCCS</v>
          </cell>
          <cell r="L118" t="str">
            <v>Kg</v>
          </cell>
          <cell r="M118">
            <v>1324</v>
          </cell>
          <cell r="N118">
            <v>205000</v>
          </cell>
          <cell r="O118">
            <v>271420000</v>
          </cell>
          <cell r="P118" t="str">
            <v>vn0104014039</v>
          </cell>
          <cell r="Q118" t="str">
            <v>CÔNG TY CỔ PHẦN DƯỢC PHẨM THÀNH PHÁT</v>
          </cell>
          <cell r="R118" t="str">
            <v>PP2400484294</v>
          </cell>
          <cell r="S118">
            <v>82</v>
          </cell>
          <cell r="T118" t="str">
            <v>Thiên niên kiện</v>
          </cell>
          <cell r="U118" t="str">
            <v>Thân rễ phơi hay sấy khô của cây Thiên niên kiện</v>
          </cell>
          <cell r="V118" t="str">
            <v>Rhizoma Homalomenae occultae</v>
          </cell>
          <cell r="W118" t="str">
            <v>Sơ chế</v>
          </cell>
          <cell r="X118" t="str">
            <v>Đóng túi PE hàn kín, từ 1-10kg</v>
          </cell>
          <cell r="Y118">
            <v>2</v>
          </cell>
          <cell r="Z118" t="str">
            <v>18 tháng</v>
          </cell>
          <cell r="AA118" t="str">
            <v>Việt Nam</v>
          </cell>
          <cell r="AB118" t="str">
            <v>VD-31194-18</v>
          </cell>
          <cell r="AC118" t="str">
            <v>CT CPDP Thành Phát</v>
          </cell>
          <cell r="AD118" t="str">
            <v>CT CPDP Thành Phát</v>
          </cell>
          <cell r="AE118" t="str">
            <v>Kg</v>
          </cell>
          <cell r="AF118">
            <v>180000</v>
          </cell>
          <cell r="AG118">
            <v>1324</v>
          </cell>
          <cell r="AH118">
            <v>238320000</v>
          </cell>
          <cell r="AI118">
            <v>0</v>
          </cell>
          <cell r="AJ118">
            <v>238320000</v>
          </cell>
          <cell r="AK118" t="str">
            <v/>
          </cell>
          <cell r="AL118">
            <v>0</v>
          </cell>
          <cell r="AR118">
            <v>0</v>
          </cell>
          <cell r="AT118">
            <v>238320000</v>
          </cell>
          <cell r="AU118">
            <v>1</v>
          </cell>
          <cell r="AV118">
            <v>1</v>
          </cell>
          <cell r="AW118" t="str">
            <v/>
          </cell>
          <cell r="AX118">
            <v>0</v>
          </cell>
          <cell r="AY118">
            <v>94</v>
          </cell>
          <cell r="BB118">
            <v>1</v>
          </cell>
          <cell r="BC118" t="str">
            <v/>
          </cell>
          <cell r="BE118" t="str">
            <v/>
          </cell>
          <cell r="BF118">
            <v>1</v>
          </cell>
        </row>
        <row r="119">
          <cell r="A119" t="str">
            <v>PP2400484295vn0104014039</v>
          </cell>
          <cell r="B119" t="str">
            <v>PA</v>
          </cell>
          <cell r="C119">
            <v>115</v>
          </cell>
          <cell r="D119" t="str">
            <v>PP2400484295</v>
          </cell>
          <cell r="E119">
            <v>83</v>
          </cell>
          <cell r="F119" t="str">
            <v>Thổ phục linh</v>
          </cell>
          <cell r="G119" t="str">
            <v>2</v>
          </cell>
          <cell r="H119" t="str">
            <v>Thân rễ phơi hay sấy khô của cây Thổ phục linh</v>
          </cell>
          <cell r="I119" t="str">
            <v>Rhizoma Smilacis glabrae</v>
          </cell>
          <cell r="J119" t="str">
            <v>Sơ chế</v>
          </cell>
          <cell r="K119" t="str">
            <v>DĐVN V hoặc TCCS</v>
          </cell>
          <cell r="L119" t="str">
            <v>Kg</v>
          </cell>
          <cell r="M119">
            <v>1014</v>
          </cell>
          <cell r="N119">
            <v>206850</v>
          </cell>
          <cell r="O119">
            <v>209745900</v>
          </cell>
          <cell r="P119" t="str">
            <v>vn0104014039</v>
          </cell>
          <cell r="Q119" t="str">
            <v>CÔNG TY CỔ PHẦN DƯỢC PHẨM THÀNH PHÁT</v>
          </cell>
          <cell r="R119" t="str">
            <v>PP2400484295</v>
          </cell>
          <cell r="S119">
            <v>83</v>
          </cell>
          <cell r="T119" t="str">
            <v>Thổ phục linh</v>
          </cell>
          <cell r="U119" t="str">
            <v>Thân rễ phơi hay sấy khô của cây Thổ phục linh</v>
          </cell>
          <cell r="V119" t="str">
            <v>Rhizoma Smilacis glabrae</v>
          </cell>
          <cell r="W119" t="str">
            <v>Sơ chế</v>
          </cell>
          <cell r="X119" t="str">
            <v>Đóng túi PE hàn kín, từ 1-10kg</v>
          </cell>
          <cell r="Y119">
            <v>2</v>
          </cell>
          <cell r="Z119" t="str">
            <v>24 tháng</v>
          </cell>
          <cell r="AA119" t="str">
            <v>Việt Nam</v>
          </cell>
          <cell r="AB119" t="str">
            <v>VD-31907-19</v>
          </cell>
          <cell r="AC119" t="str">
            <v>CT CPDP Thành Phát</v>
          </cell>
          <cell r="AD119" t="str">
            <v>CT CPDP Thành Phát</v>
          </cell>
          <cell r="AE119" t="str">
            <v>Kg</v>
          </cell>
          <cell r="AF119">
            <v>202000</v>
          </cell>
          <cell r="AG119">
            <v>1014</v>
          </cell>
          <cell r="AH119">
            <v>204828000</v>
          </cell>
          <cell r="AI119">
            <v>0</v>
          </cell>
          <cell r="AJ119">
            <v>204828000</v>
          </cell>
          <cell r="AK119" t="str">
            <v/>
          </cell>
          <cell r="AL119">
            <v>0</v>
          </cell>
          <cell r="AR119">
            <v>0</v>
          </cell>
          <cell r="AT119">
            <v>204828000</v>
          </cell>
          <cell r="AU119">
            <v>3</v>
          </cell>
          <cell r="AV119">
            <v>3</v>
          </cell>
          <cell r="AW119" t="str">
            <v/>
          </cell>
          <cell r="AX119">
            <v>0</v>
          </cell>
          <cell r="AY119">
            <v>94</v>
          </cell>
          <cell r="BB119">
            <v>3</v>
          </cell>
          <cell r="BC119" t="str">
            <v/>
          </cell>
          <cell r="BE119" t="str">
            <v/>
          </cell>
          <cell r="BF119">
            <v>3</v>
          </cell>
        </row>
        <row r="120">
          <cell r="A120" t="str">
            <v>PP2400484296vn0104014039</v>
          </cell>
          <cell r="B120" t="str">
            <v>PA</v>
          </cell>
          <cell r="C120">
            <v>116</v>
          </cell>
          <cell r="D120" t="str">
            <v>PP2400484296</v>
          </cell>
          <cell r="E120">
            <v>84</v>
          </cell>
          <cell r="F120" t="str">
            <v>Thục địa</v>
          </cell>
          <cell r="G120" t="str">
            <v>2</v>
          </cell>
          <cell r="H120" t="str">
            <v>Rễ củ đã chế biến của cây Đại hoàng</v>
          </cell>
          <cell r="I120" t="str">
            <v>Radix Rehmanniae glutinosae praeparata</v>
          </cell>
          <cell r="J120" t="str">
            <v>Phức chế</v>
          </cell>
          <cell r="K120" t="str">
            <v>DĐVN V hoặc TCCS</v>
          </cell>
          <cell r="L120" t="str">
            <v>Kg</v>
          </cell>
          <cell r="M120">
            <v>1264</v>
          </cell>
          <cell r="N120">
            <v>621000</v>
          </cell>
          <cell r="O120">
            <v>784944000</v>
          </cell>
          <cell r="P120" t="str">
            <v>vn0104014039</v>
          </cell>
          <cell r="Q120" t="str">
            <v>CÔNG TY CỔ PHẦN DƯỢC PHẨM THÀNH PHÁT</v>
          </cell>
          <cell r="R120" t="str">
            <v>PP2400484296</v>
          </cell>
          <cell r="S120">
            <v>84</v>
          </cell>
          <cell r="T120" t="str">
            <v>Thục địa</v>
          </cell>
          <cell r="U120" t="str">
            <v>Rễ củ đã chế biến của cây Đại hoàng</v>
          </cell>
          <cell r="V120" t="str">
            <v>Radix Rehmanniae glutinosae praeparata</v>
          </cell>
          <cell r="W120" t="str">
            <v>Phức chế</v>
          </cell>
          <cell r="X120" t="str">
            <v>Đóng túi PE hàn kín, từ 1-10kg</v>
          </cell>
          <cell r="Y120">
            <v>2</v>
          </cell>
          <cell r="Z120" t="str">
            <v>18 tháng</v>
          </cell>
          <cell r="AA120" t="str">
            <v>Việt Nam</v>
          </cell>
          <cell r="AB120" t="str">
            <v>VD-31195-18</v>
          </cell>
          <cell r="AC120" t="str">
            <v>CT CPDP Thành Phát</v>
          </cell>
          <cell r="AD120" t="str">
            <v>CT CPDP Thành Phát</v>
          </cell>
          <cell r="AE120" t="str">
            <v>Kg</v>
          </cell>
          <cell r="AF120">
            <v>616000</v>
          </cell>
          <cell r="AG120">
            <v>1264</v>
          </cell>
          <cell r="AH120">
            <v>778624000</v>
          </cell>
          <cell r="AI120">
            <v>0</v>
          </cell>
          <cell r="AJ120">
            <v>778624000</v>
          </cell>
          <cell r="AK120" t="str">
            <v/>
          </cell>
          <cell r="AL120">
            <v>0</v>
          </cell>
          <cell r="AR120">
            <v>0</v>
          </cell>
          <cell r="AT120">
            <v>778624000</v>
          </cell>
          <cell r="AU120">
            <v>2</v>
          </cell>
          <cell r="AV120">
            <v>2</v>
          </cell>
          <cell r="AW120" t="str">
            <v/>
          </cell>
          <cell r="AX120">
            <v>0</v>
          </cell>
          <cell r="AY120">
            <v>94</v>
          </cell>
          <cell r="BB120">
            <v>2</v>
          </cell>
          <cell r="BC120" t="str">
            <v/>
          </cell>
          <cell r="BE120" t="str">
            <v/>
          </cell>
          <cell r="BF120">
            <v>2</v>
          </cell>
        </row>
        <row r="121">
          <cell r="A121" t="str">
            <v>PP2400484299vn0104014039</v>
          </cell>
          <cell r="B121" t="str">
            <v>PA</v>
          </cell>
          <cell r="C121">
            <v>117</v>
          </cell>
          <cell r="D121" t="str">
            <v>PP2400484299</v>
          </cell>
          <cell r="E121">
            <v>87</v>
          </cell>
          <cell r="F121" t="str">
            <v>Tục đoạn</v>
          </cell>
          <cell r="G121" t="str">
            <v>2</v>
          </cell>
          <cell r="H121" t="str">
            <v>Rễ phơi hoặc sấy khô của cây Tục đoạn</v>
          </cell>
          <cell r="I121" t="str">
            <v>Radix Dipsaci</v>
          </cell>
          <cell r="J121" t="str">
            <v>Sơ chế</v>
          </cell>
          <cell r="K121" t="str">
            <v>DĐVN V hoặc TCCS</v>
          </cell>
          <cell r="L121" t="str">
            <v>Kg</v>
          </cell>
          <cell r="M121">
            <v>360</v>
          </cell>
          <cell r="N121">
            <v>454965</v>
          </cell>
          <cell r="O121">
            <v>163787400</v>
          </cell>
          <cell r="P121" t="str">
            <v>vn0104014039</v>
          </cell>
          <cell r="Q121" t="str">
            <v>CÔNG TY CỔ PHẦN DƯỢC PHẨM THÀNH PHÁT</v>
          </cell>
          <cell r="R121" t="str">
            <v>PP2400484299</v>
          </cell>
          <cell r="S121">
            <v>87</v>
          </cell>
          <cell r="T121" t="str">
            <v>Tục đoạn</v>
          </cell>
          <cell r="U121" t="str">
            <v>Rễ phơi hoặc sấy khô của cây Tục đoạn</v>
          </cell>
          <cell r="V121" t="str">
            <v>Radix Dipsaci</v>
          </cell>
          <cell r="W121" t="str">
            <v>Sơ chế</v>
          </cell>
          <cell r="X121" t="str">
            <v>Đóng túi PE hàn kín, từ 1-10kg</v>
          </cell>
          <cell r="Y121">
            <v>2</v>
          </cell>
          <cell r="Z121" t="str">
            <v>18 tháng</v>
          </cell>
          <cell r="AA121" t="str">
            <v>Việt Nam</v>
          </cell>
          <cell r="AB121" t="str">
            <v>VD-31201-18</v>
          </cell>
          <cell r="AC121" t="str">
            <v>CT CPDP Thành Phát</v>
          </cell>
          <cell r="AD121" t="str">
            <v>CT CPDP Thành Phát</v>
          </cell>
          <cell r="AE121" t="str">
            <v>Kg</v>
          </cell>
          <cell r="AF121">
            <v>450000</v>
          </cell>
          <cell r="AG121">
            <v>360</v>
          </cell>
          <cell r="AH121">
            <v>162000000</v>
          </cell>
          <cell r="AI121">
            <v>0</v>
          </cell>
          <cell r="AJ121">
            <v>162000000</v>
          </cell>
          <cell r="AK121" t="str">
            <v/>
          </cell>
          <cell r="AL121">
            <v>0</v>
          </cell>
          <cell r="AR121">
            <v>0</v>
          </cell>
          <cell r="AT121">
            <v>162000000</v>
          </cell>
          <cell r="AU121">
            <v>3</v>
          </cell>
          <cell r="AV121">
            <v>3</v>
          </cell>
          <cell r="AW121" t="str">
            <v/>
          </cell>
          <cell r="AX121">
            <v>0</v>
          </cell>
          <cell r="AY121">
            <v>94</v>
          </cell>
          <cell r="BB121">
            <v>3</v>
          </cell>
          <cell r="BC121" t="str">
            <v/>
          </cell>
          <cell r="BE121" t="str">
            <v/>
          </cell>
          <cell r="BF121">
            <v>3</v>
          </cell>
        </row>
        <row r="122">
          <cell r="A122" t="str">
            <v>PP2400484300vn0104014039</v>
          </cell>
          <cell r="B122" t="str">
            <v>PA</v>
          </cell>
          <cell r="C122">
            <v>118</v>
          </cell>
          <cell r="D122" t="str">
            <v>PP2400484300</v>
          </cell>
          <cell r="E122">
            <v>88</v>
          </cell>
          <cell r="F122" t="str">
            <v>Uy linh tiên</v>
          </cell>
          <cell r="G122" t="str">
            <v>2</v>
          </cell>
          <cell r="H122" t="str">
            <v>Rễ và thân rễ phơi hay sấy khô của cây Uy linh  tiên</v>
          </cell>
          <cell r="I122" t="str">
            <v>Radix et Rhizoma Clematidis</v>
          </cell>
          <cell r="J122" t="str">
            <v>Sơ chế</v>
          </cell>
          <cell r="K122" t="str">
            <v>DĐVN V hoặc TCCS</v>
          </cell>
          <cell r="L122" t="str">
            <v>Kg</v>
          </cell>
          <cell r="M122">
            <v>378</v>
          </cell>
          <cell r="N122">
            <v>1017450</v>
          </cell>
          <cell r="O122">
            <v>384596100</v>
          </cell>
          <cell r="P122" t="str">
            <v>vn0104014039</v>
          </cell>
          <cell r="Q122" t="str">
            <v>CÔNG TY CỔ PHẦN DƯỢC PHẨM THÀNH PHÁT</v>
          </cell>
          <cell r="R122" t="str">
            <v>PP2400484300</v>
          </cell>
          <cell r="S122">
            <v>88</v>
          </cell>
          <cell r="T122" t="str">
            <v>Uy linh tiên</v>
          </cell>
          <cell r="U122" t="str">
            <v>Rễ và thân rễ phơi hay sấy khô của cây Uy linh  tiên</v>
          </cell>
          <cell r="V122" t="str">
            <v>Radix et Rhizoma Clematidis</v>
          </cell>
          <cell r="W122" t="str">
            <v>Sơ chế</v>
          </cell>
          <cell r="X122" t="str">
            <v>Đóng túi PE hàn kín, từ 1-10kg</v>
          </cell>
          <cell r="Y122">
            <v>2</v>
          </cell>
          <cell r="Z122" t="str">
            <v>18 tháng</v>
          </cell>
          <cell r="AA122" t="str">
            <v>Trung Quốc</v>
          </cell>
          <cell r="AB122" t="str">
            <v>VD-31202-18</v>
          </cell>
          <cell r="AC122" t="str">
            <v>CT CPDP Thành Phát</v>
          </cell>
          <cell r="AD122" t="str">
            <v>CT CPDP Thành Phát</v>
          </cell>
          <cell r="AE122" t="str">
            <v>Kg</v>
          </cell>
          <cell r="AF122">
            <v>800000</v>
          </cell>
          <cell r="AG122">
            <v>378</v>
          </cell>
          <cell r="AH122">
            <v>302400000</v>
          </cell>
          <cell r="AI122">
            <v>0</v>
          </cell>
          <cell r="AJ122">
            <v>302400000</v>
          </cell>
          <cell r="AK122" t="str">
            <v/>
          </cell>
          <cell r="AL122">
            <v>0</v>
          </cell>
          <cell r="AR122">
            <v>0</v>
          </cell>
          <cell r="AT122">
            <v>302400000</v>
          </cell>
          <cell r="AU122">
            <v>2</v>
          </cell>
          <cell r="AV122">
            <v>2</v>
          </cell>
          <cell r="AW122" t="str">
            <v/>
          </cell>
          <cell r="AX122">
            <v>0</v>
          </cell>
          <cell r="AY122">
            <v>92</v>
          </cell>
          <cell r="BB122">
            <v>2</v>
          </cell>
          <cell r="BC122" t="str">
            <v/>
          </cell>
          <cell r="BE122" t="str">
            <v/>
          </cell>
          <cell r="BF122">
            <v>2</v>
          </cell>
        </row>
        <row r="123">
          <cell r="A123" t="str">
            <v>PP2400484303vn0104014039</v>
          </cell>
          <cell r="B123" t="str">
            <v>PA</v>
          </cell>
          <cell r="C123">
            <v>119</v>
          </cell>
          <cell r="D123" t="str">
            <v>PP2400484303</v>
          </cell>
          <cell r="E123">
            <v>91</v>
          </cell>
          <cell r="F123" t="str">
            <v>Xích thược</v>
          </cell>
          <cell r="G123" t="str">
            <v>2</v>
          </cell>
          <cell r="H123" t="str">
            <v>Rễ đã phơi hoặc sấy khô của cây Thược dược hoặc cây Xuyên xích thược</v>
          </cell>
          <cell r="I123" t="str">
            <v>Radix Paeoniae</v>
          </cell>
          <cell r="J123" t="str">
            <v>Sơ chế</v>
          </cell>
          <cell r="K123" t="str">
            <v>DĐVN V hoặc TCCS</v>
          </cell>
          <cell r="L123" t="str">
            <v>Kg</v>
          </cell>
          <cell r="M123">
            <v>432</v>
          </cell>
          <cell r="N123">
            <v>871500</v>
          </cell>
          <cell r="O123">
            <v>376488000</v>
          </cell>
          <cell r="P123" t="str">
            <v>vn0104014039</v>
          </cell>
          <cell r="Q123" t="str">
            <v>CÔNG TY CỔ PHẦN DƯỢC PHẨM THÀNH PHÁT</v>
          </cell>
          <cell r="R123" t="str">
            <v>PP2400484303</v>
          </cell>
          <cell r="S123">
            <v>91</v>
          </cell>
          <cell r="T123" t="str">
            <v>Xích thược</v>
          </cell>
          <cell r="U123" t="str">
            <v>Rễ đã phơi hoặc sấy khô của cây Thược dược hoặc cây Xuyên xích thược</v>
          </cell>
          <cell r="V123" t="str">
            <v>Radix Paeoniae</v>
          </cell>
          <cell r="W123" t="str">
            <v>Sơ chế</v>
          </cell>
          <cell r="X123" t="str">
            <v>Đóng túi PE hàn kín, từ 1-10kg</v>
          </cell>
          <cell r="Y123">
            <v>2</v>
          </cell>
          <cell r="Z123" t="str">
            <v>18 tháng</v>
          </cell>
          <cell r="AA123" t="str">
            <v>Trung Quốc</v>
          </cell>
          <cell r="AB123" t="str">
            <v>VD-31205-18</v>
          </cell>
          <cell r="AC123" t="str">
            <v>CT CPDP Thành Phát</v>
          </cell>
          <cell r="AD123" t="str">
            <v>CT CPDP Thành Phát</v>
          </cell>
          <cell r="AE123" t="str">
            <v>Kg</v>
          </cell>
          <cell r="AF123">
            <v>858000</v>
          </cell>
          <cell r="AG123">
            <v>432</v>
          </cell>
          <cell r="AH123">
            <v>370656000</v>
          </cell>
          <cell r="AI123">
            <v>0</v>
          </cell>
          <cell r="AJ123">
            <v>370656000</v>
          </cell>
          <cell r="AK123" t="str">
            <v/>
          </cell>
          <cell r="AL123">
            <v>0</v>
          </cell>
          <cell r="AR123">
            <v>0</v>
          </cell>
          <cell r="AT123">
            <v>370656000</v>
          </cell>
          <cell r="AU123">
            <v>2</v>
          </cell>
          <cell r="AV123">
            <v>2</v>
          </cell>
          <cell r="AW123" t="str">
            <v/>
          </cell>
          <cell r="AX123">
            <v>0</v>
          </cell>
          <cell r="AY123">
            <v>92</v>
          </cell>
          <cell r="BB123">
            <v>2</v>
          </cell>
          <cell r="BC123" t="str">
            <v/>
          </cell>
          <cell r="BE123" t="str">
            <v/>
          </cell>
          <cell r="BF123">
            <v>2</v>
          </cell>
        </row>
        <row r="124">
          <cell r="A124" t="str">
            <v>PP2400484304vn0104014039</v>
          </cell>
          <cell r="B124" t="str">
            <v>PA</v>
          </cell>
          <cell r="C124">
            <v>120</v>
          </cell>
          <cell r="D124" t="str">
            <v>PP2400484304</v>
          </cell>
          <cell r="E124">
            <v>92</v>
          </cell>
          <cell r="F124" t="str">
            <v>Ý dĩ</v>
          </cell>
          <cell r="G124" t="str">
            <v>2</v>
          </cell>
          <cell r="H124" t="str">
            <v>Hạt của quả chín đã phơi hay sấy khô của cây Ý dĩ</v>
          </cell>
          <cell r="I124" t="str">
            <v>Semen Coicis</v>
          </cell>
          <cell r="J124" t="str">
            <v>Phức chế</v>
          </cell>
          <cell r="K124" t="str">
            <v>DĐVN V hoặc TCCS</v>
          </cell>
          <cell r="L124" t="str">
            <v>Kg</v>
          </cell>
          <cell r="M124">
            <v>696</v>
          </cell>
          <cell r="N124">
            <v>187950</v>
          </cell>
          <cell r="O124">
            <v>130813200</v>
          </cell>
          <cell r="P124" t="str">
            <v>vn0104014039</v>
          </cell>
          <cell r="Q124" t="str">
            <v>CÔNG TY CỔ PHẦN DƯỢC PHẨM THÀNH PHÁT</v>
          </cell>
          <cell r="R124" t="str">
            <v>PP2400484304</v>
          </cell>
          <cell r="S124">
            <v>92</v>
          </cell>
          <cell r="T124" t="str">
            <v>Ý dĩ</v>
          </cell>
          <cell r="U124" t="str">
            <v>Hạt của quả chín đã phơi hay sấy khô của cây Ý dĩ</v>
          </cell>
          <cell r="V124" t="str">
            <v>Semen Coicis</v>
          </cell>
          <cell r="W124" t="str">
            <v>Phức chế</v>
          </cell>
          <cell r="X124" t="str">
            <v>Đóng túi PE hàn kín, từ 1-10kg</v>
          </cell>
          <cell r="Y124">
            <v>2</v>
          </cell>
          <cell r="Z124" t="str">
            <v>18 tháng</v>
          </cell>
          <cell r="AA124" t="str">
            <v>Trung Quốc</v>
          </cell>
          <cell r="AB124" t="str">
            <v>VD-31206-18</v>
          </cell>
          <cell r="AC124" t="str">
            <v>CT CPDP Thành Phát</v>
          </cell>
          <cell r="AD124" t="str">
            <v>CT CPDP Thành Phát</v>
          </cell>
          <cell r="AE124" t="str">
            <v>Kg</v>
          </cell>
          <cell r="AF124">
            <v>174000</v>
          </cell>
          <cell r="AG124">
            <v>696</v>
          </cell>
          <cell r="AH124">
            <v>121104000</v>
          </cell>
          <cell r="AI124">
            <v>0</v>
          </cell>
          <cell r="AJ124">
            <v>121104000</v>
          </cell>
          <cell r="AK124" t="str">
            <v/>
          </cell>
          <cell r="AL124">
            <v>0</v>
          </cell>
          <cell r="AR124">
            <v>0</v>
          </cell>
          <cell r="AT124">
            <v>121104000</v>
          </cell>
          <cell r="AU124">
            <v>2</v>
          </cell>
          <cell r="AV124">
            <v>2</v>
          </cell>
          <cell r="AW124" t="str">
            <v/>
          </cell>
          <cell r="AX124">
            <v>0</v>
          </cell>
          <cell r="AY124">
            <v>92</v>
          </cell>
          <cell r="BB124">
            <v>2</v>
          </cell>
          <cell r="BC124" t="str">
            <v/>
          </cell>
          <cell r="BE124" t="str">
            <v/>
          </cell>
          <cell r="BF124">
            <v>2</v>
          </cell>
        </row>
        <row r="125">
          <cell r="A125" t="str">
            <v>PP2400484216vn0105061070</v>
          </cell>
          <cell r="B125" t="str">
            <v>PA</v>
          </cell>
          <cell r="C125">
            <v>121</v>
          </cell>
          <cell r="D125" t="str">
            <v>PP2400484216</v>
          </cell>
          <cell r="E125">
            <v>4</v>
          </cell>
          <cell r="F125" t="str">
            <v>Bạch linh (Phục linh, Bạch phục linh)</v>
          </cell>
          <cell r="G125" t="str">
            <v>2</v>
          </cell>
          <cell r="H125" t="str">
            <v>Thể quả nấm đã phơi khô của Nấm phục linh</v>
          </cell>
          <cell r="I125" t="str">
            <v>Poria</v>
          </cell>
          <cell r="J125" t="str">
            <v>Sơ chế</v>
          </cell>
          <cell r="K125" t="str">
            <v>DĐVN V hoặc TCCS</v>
          </cell>
          <cell r="L125" t="str">
            <v>Kg</v>
          </cell>
          <cell r="M125">
            <v>1106</v>
          </cell>
          <cell r="N125">
            <v>375000</v>
          </cell>
          <cell r="O125">
            <v>414750000</v>
          </cell>
          <cell r="P125" t="str">
            <v>vn0105061070</v>
          </cell>
          <cell r="Q125" t="str">
            <v>CÔNG TY CỔ PHẦN ĐÔNG Y DƯỢC THĂNG LONG</v>
          </cell>
          <cell r="R125" t="str">
            <v>PP2400484216</v>
          </cell>
          <cell r="S125">
            <v>4</v>
          </cell>
          <cell r="T125" t="str">
            <v>Bạch linh (Phục linh, Bạch phục linh)</v>
          </cell>
          <cell r="U125" t="str">
            <v>Thể quả nấm đã phơi khô của Nấm phục linh</v>
          </cell>
          <cell r="V125" t="str">
            <v>Poria</v>
          </cell>
          <cell r="W125" t="str">
            <v>Thái phiến</v>
          </cell>
          <cell r="X125" t="str">
            <v>Túi 1kg, 2kg, 5kg, 10kg, 20kg</v>
          </cell>
          <cell r="Y125">
            <v>2</v>
          </cell>
          <cell r="Z125" t="str">
            <v>24 tháng</v>
          </cell>
          <cell r="AA125" t="str">
            <v>B</v>
          </cell>
          <cell r="AB125" t="str">
            <v>VCT-00154-21</v>
          </cell>
          <cell r="AC125" t="str">
            <v>CTCP Đông Y Dược Thăng Long</v>
          </cell>
          <cell r="AD125" t="str">
            <v>CTCP Đông Y Dược Thăng Long</v>
          </cell>
          <cell r="AE125" t="str">
            <v>Kg</v>
          </cell>
          <cell r="AF125">
            <v>367500</v>
          </cell>
          <cell r="AG125">
            <v>1106</v>
          </cell>
          <cell r="AH125">
            <v>406455000</v>
          </cell>
          <cell r="AI125">
            <v>0</v>
          </cell>
          <cell r="AJ125">
            <v>406455000</v>
          </cell>
          <cell r="AK125" t="str">
            <v/>
          </cell>
          <cell r="AL125">
            <v>0</v>
          </cell>
          <cell r="AR125">
            <v>0</v>
          </cell>
          <cell r="AT125">
            <v>406455000</v>
          </cell>
          <cell r="AU125">
            <v>6</v>
          </cell>
          <cell r="AV125">
            <v>6</v>
          </cell>
          <cell r="AW125" t="str">
            <v/>
          </cell>
          <cell r="AX125">
            <v>0</v>
          </cell>
          <cell r="AY125">
            <v>86</v>
          </cell>
          <cell r="BB125">
            <v>6</v>
          </cell>
          <cell r="BC125" t="str">
            <v/>
          </cell>
          <cell r="BE125" t="str">
            <v/>
          </cell>
          <cell r="BF125">
            <v>6</v>
          </cell>
        </row>
        <row r="126">
          <cell r="A126" t="str">
            <v>PP2400484221vn0105061070</v>
          </cell>
          <cell r="B126" t="str">
            <v>PA</v>
          </cell>
          <cell r="C126">
            <v>122</v>
          </cell>
          <cell r="D126" t="str">
            <v>PP2400484221</v>
          </cell>
          <cell r="E126">
            <v>9</v>
          </cell>
          <cell r="F126" t="str">
            <v>Cam thảo</v>
          </cell>
          <cell r="G126" t="str">
            <v>2</v>
          </cell>
          <cell r="H126" t="str">
            <v>Rễ và thân rễ đã phơi hay sấy khô của các loài Cam thảo</v>
          </cell>
          <cell r="I126" t="str">
            <v>Radix Glycyrrhizae</v>
          </cell>
          <cell r="J126" t="str">
            <v>Sơ chế</v>
          </cell>
          <cell r="K126" t="str">
            <v>DĐVN V hoặc TCCS</v>
          </cell>
          <cell r="L126" t="str">
            <v>Kg</v>
          </cell>
          <cell r="M126">
            <v>1092</v>
          </cell>
          <cell r="N126">
            <v>409500</v>
          </cell>
          <cell r="O126">
            <v>447174000</v>
          </cell>
          <cell r="P126" t="str">
            <v>vn0105061070</v>
          </cell>
          <cell r="Q126" t="str">
            <v>CÔNG TY CỔ PHẦN ĐÔNG Y DƯỢC THĂNG LONG</v>
          </cell>
          <cell r="R126" t="str">
            <v>PP2400484221</v>
          </cell>
          <cell r="S126">
            <v>9</v>
          </cell>
          <cell r="T126" t="str">
            <v>Cam thảo</v>
          </cell>
          <cell r="U126" t="str">
            <v>Rễ và thân rễ đã phơi hay sấy khô của các loài Cam thảo</v>
          </cell>
          <cell r="V126" t="str">
            <v>Radix Glycyrrhizae</v>
          </cell>
          <cell r="W126" t="str">
            <v>Thái phiến</v>
          </cell>
          <cell r="X126" t="str">
            <v>Túi 1kg, 2kg, 5kg, 10kg, 20kg</v>
          </cell>
          <cell r="Y126">
            <v>2</v>
          </cell>
          <cell r="Z126" t="str">
            <v>24 tháng</v>
          </cell>
          <cell r="AA126" t="str">
            <v>B</v>
          </cell>
          <cell r="AB126" t="str">
            <v>VCT-00157-21</v>
          </cell>
          <cell r="AC126" t="str">
            <v>CTCP Đông Y Dược Thăng Long</v>
          </cell>
          <cell r="AD126" t="str">
            <v>CTCP Đông Y Dược Thăng Long</v>
          </cell>
          <cell r="AE126" t="str">
            <v>Kg</v>
          </cell>
          <cell r="AF126">
            <v>231000</v>
          </cell>
          <cell r="AG126">
            <v>1092</v>
          </cell>
          <cell r="AH126">
            <v>252252000</v>
          </cell>
          <cell r="AI126">
            <v>0</v>
          </cell>
          <cell r="AJ126">
            <v>252252000</v>
          </cell>
          <cell r="AK126" t="str">
            <v/>
          </cell>
          <cell r="AL126">
            <v>0</v>
          </cell>
          <cell r="AR126">
            <v>0</v>
          </cell>
          <cell r="AT126">
            <v>252252000</v>
          </cell>
          <cell r="AU126">
            <v>2</v>
          </cell>
          <cell r="AV126">
            <v>2</v>
          </cell>
          <cell r="AW126" t="str">
            <v/>
          </cell>
          <cell r="AX126">
            <v>0</v>
          </cell>
          <cell r="AY126">
            <v>86</v>
          </cell>
          <cell r="BB126">
            <v>2</v>
          </cell>
          <cell r="BC126" t="str">
            <v/>
          </cell>
          <cell r="BE126" t="str">
            <v/>
          </cell>
          <cell r="BF126">
            <v>2</v>
          </cell>
        </row>
        <row r="127">
          <cell r="A127" t="str">
            <v>PP2400484226vn0105061070</v>
          </cell>
          <cell r="B127" t="str">
            <v>PA</v>
          </cell>
          <cell r="C127">
            <v>123</v>
          </cell>
          <cell r="D127" t="str">
            <v>PP2400484226</v>
          </cell>
          <cell r="E127">
            <v>14</v>
          </cell>
          <cell r="F127" t="str">
            <v>Câu kỷ tử</v>
          </cell>
          <cell r="G127" t="str">
            <v>2</v>
          </cell>
          <cell r="H127" t="str">
            <v>Quả chín phơi hay sấy khô của cây Câu kỷ</v>
          </cell>
          <cell r="I127" t="str">
            <v>Fructus Lycii</v>
          </cell>
          <cell r="J127" t="str">
            <v>Sơ chế</v>
          </cell>
          <cell r="K127" t="str">
            <v>DĐVN V hoặc TCCS</v>
          </cell>
          <cell r="L127" t="str">
            <v>Kg</v>
          </cell>
          <cell r="M127">
            <v>1044</v>
          </cell>
          <cell r="N127">
            <v>417000</v>
          </cell>
          <cell r="O127">
            <v>435348000</v>
          </cell>
          <cell r="P127" t="str">
            <v>vn0105061070</v>
          </cell>
          <cell r="Q127" t="str">
            <v>CÔNG TY CỔ PHẦN ĐÔNG Y DƯỢC THĂNG LONG</v>
          </cell>
          <cell r="R127" t="str">
            <v>PP2400484226</v>
          </cell>
          <cell r="S127">
            <v>14</v>
          </cell>
          <cell r="T127" t="str">
            <v>Câu kỷ tử</v>
          </cell>
          <cell r="U127" t="str">
            <v>Quả chín phơi hay sấy khô của cây Câu kỷ</v>
          </cell>
          <cell r="V127" t="str">
            <v>Fructus Lycii</v>
          </cell>
          <cell r="W127" t="str">
            <v>Phơi, sấy khô</v>
          </cell>
          <cell r="X127" t="str">
            <v>Túi 1kg, 2kg, 5kg, 10kg, 20kg</v>
          </cell>
          <cell r="Y127">
            <v>2</v>
          </cell>
          <cell r="Z127" t="str">
            <v>24 tháng</v>
          </cell>
          <cell r="AA127" t="str">
            <v>B</v>
          </cell>
          <cell r="AB127" t="str">
            <v>VCT-00159-21</v>
          </cell>
          <cell r="AC127" t="str">
            <v>CTCP Đông Y Dược Thăng Long</v>
          </cell>
          <cell r="AD127" t="str">
            <v>CTCP Đông Y Dược Thăng Long</v>
          </cell>
          <cell r="AE127" t="str">
            <v>Kg</v>
          </cell>
          <cell r="AF127">
            <v>283500</v>
          </cell>
          <cell r="AG127">
            <v>1044</v>
          </cell>
          <cell r="AH127">
            <v>295974000</v>
          </cell>
          <cell r="AI127">
            <v>0</v>
          </cell>
          <cell r="AJ127">
            <v>295974000</v>
          </cell>
          <cell r="AK127" t="str">
            <v/>
          </cell>
          <cell r="AL127">
            <v>0</v>
          </cell>
          <cell r="AR127">
            <v>0</v>
          </cell>
          <cell r="AT127">
            <v>295974000</v>
          </cell>
          <cell r="AU127">
            <v>2</v>
          </cell>
          <cell r="AV127">
            <v>2</v>
          </cell>
          <cell r="AW127" t="str">
            <v/>
          </cell>
          <cell r="AX127">
            <v>0</v>
          </cell>
          <cell r="AY127">
            <v>86</v>
          </cell>
          <cell r="BB127">
            <v>2</v>
          </cell>
          <cell r="BC127" t="str">
            <v/>
          </cell>
          <cell r="BE127" t="str">
            <v/>
          </cell>
          <cell r="BF127">
            <v>2</v>
          </cell>
        </row>
        <row r="128">
          <cell r="A128" t="str">
            <v>PP2400484233vn0105061070</v>
          </cell>
          <cell r="B128" t="str">
            <v>PA</v>
          </cell>
          <cell r="C128">
            <v>124</v>
          </cell>
          <cell r="D128" t="str">
            <v>PP2400484233</v>
          </cell>
          <cell r="E128">
            <v>21</v>
          </cell>
          <cell r="F128" t="str">
            <v>Đại táo</v>
          </cell>
          <cell r="G128" t="str">
            <v>2</v>
          </cell>
          <cell r="H128" t="str">
            <v>Quả chín đã phơi hay sấy khô của cây Đại táo</v>
          </cell>
          <cell r="I128" t="str">
            <v>Fructus Ziziphi jujubae</v>
          </cell>
          <cell r="J128" t="str">
            <v>Sơ chế</v>
          </cell>
          <cell r="K128" t="str">
            <v>DĐVN V hoặc TCCS</v>
          </cell>
          <cell r="L128" t="str">
            <v>Kg</v>
          </cell>
          <cell r="M128">
            <v>2056</v>
          </cell>
          <cell r="N128">
            <v>200000</v>
          </cell>
          <cell r="O128">
            <v>411200000</v>
          </cell>
          <cell r="P128" t="str">
            <v>vn0105061070</v>
          </cell>
          <cell r="Q128" t="str">
            <v>CÔNG TY CỔ PHẦN ĐÔNG Y DƯỢC THĂNG LONG</v>
          </cell>
          <cell r="R128" t="str">
            <v>PP2400484233</v>
          </cell>
          <cell r="S128">
            <v>21</v>
          </cell>
          <cell r="T128" t="str">
            <v>Đại táo</v>
          </cell>
          <cell r="U128" t="str">
            <v>Quả chín đã phơi hay sấy khô của cây Đại táo</v>
          </cell>
          <cell r="V128" t="str">
            <v>Fructus Ziziphi jujubae</v>
          </cell>
          <cell r="W128" t="str">
            <v>Phơi, sấy khô</v>
          </cell>
          <cell r="X128" t="str">
            <v>Túi 1kg, 2kg, 5kg, 10kg, 20kg</v>
          </cell>
          <cell r="Y128">
            <v>2</v>
          </cell>
          <cell r="Z128" t="str">
            <v>24 tháng</v>
          </cell>
          <cell r="AA128" t="str">
            <v>B</v>
          </cell>
          <cell r="AB128" t="str">
            <v>VCT-00153-21</v>
          </cell>
          <cell r="AC128" t="str">
            <v>CTCP Đông Y Dược Thăng Long</v>
          </cell>
          <cell r="AD128" t="str">
            <v>CTCP Đông Y Dược Thăng Long</v>
          </cell>
          <cell r="AE128" t="str">
            <v>Kg</v>
          </cell>
          <cell r="AF128">
            <v>189000</v>
          </cell>
          <cell r="AG128">
            <v>2056</v>
          </cell>
          <cell r="AH128">
            <v>388584000</v>
          </cell>
          <cell r="AI128">
            <v>0</v>
          </cell>
          <cell r="AJ128">
            <v>388584000</v>
          </cell>
          <cell r="AK128" t="str">
            <v/>
          </cell>
          <cell r="AL128">
            <v>0</v>
          </cell>
          <cell r="AR128">
            <v>0</v>
          </cell>
          <cell r="AT128">
            <v>388584000</v>
          </cell>
          <cell r="AU128">
            <v>4</v>
          </cell>
          <cell r="AV128">
            <v>4</v>
          </cell>
          <cell r="AW128" t="str">
            <v/>
          </cell>
          <cell r="AX128">
            <v>0</v>
          </cell>
          <cell r="AY128">
            <v>86</v>
          </cell>
          <cell r="BB128">
            <v>4</v>
          </cell>
          <cell r="BC128" t="str">
            <v/>
          </cell>
          <cell r="BE128" t="str">
            <v/>
          </cell>
          <cell r="BF128">
            <v>4</v>
          </cell>
        </row>
        <row r="129">
          <cell r="A129" t="str">
            <v>PP2400484237vn0105061070</v>
          </cell>
          <cell r="B129" t="str">
            <v>THAO</v>
          </cell>
          <cell r="C129">
            <v>125</v>
          </cell>
          <cell r="D129" t="str">
            <v>PP2400484237</v>
          </cell>
          <cell r="E129">
            <v>25</v>
          </cell>
          <cell r="F129" t="str">
            <v>Đào nhân</v>
          </cell>
          <cell r="G129" t="str">
            <v>2</v>
          </cell>
          <cell r="H129" t="str">
            <v>Hạt lấy ở quả chín của cây Đào hoặc cây Sơn đào</v>
          </cell>
          <cell r="I129" t="str">
            <v>Semen Pruni</v>
          </cell>
          <cell r="J129" t="str">
            <v>Phức chế</v>
          </cell>
          <cell r="K129" t="str">
            <v>DĐVN V hoặc TCCS</v>
          </cell>
          <cell r="L129" t="str">
            <v>Kg</v>
          </cell>
          <cell r="M129">
            <v>142</v>
          </cell>
          <cell r="N129">
            <v>861000</v>
          </cell>
          <cell r="O129">
            <v>122262000</v>
          </cell>
          <cell r="P129" t="str">
            <v>vn0105061070</v>
          </cell>
          <cell r="Q129" t="str">
            <v>CÔNG TY CỔ PHẦN ĐÔNG Y DƯỢC THĂNG LONG</v>
          </cell>
          <cell r="R129" t="str">
            <v>PP2400484237</v>
          </cell>
          <cell r="S129">
            <v>25</v>
          </cell>
          <cell r="T129" t="str">
            <v>Đào nhân</v>
          </cell>
          <cell r="U129" t="str">
            <v>Hạt lấy ở quả chín của cây Đào hoặc cây Sơn đào</v>
          </cell>
          <cell r="V129" t="str">
            <v>Semen Pruni</v>
          </cell>
          <cell r="W129" t="str">
            <v>Sao vàng</v>
          </cell>
          <cell r="X129" t="str">
            <v>Túi 0,5kg; 1kg; 2kg; 3kg; 5kg</v>
          </cell>
          <cell r="Y129">
            <v>2</v>
          </cell>
          <cell r="Z129" t="str">
            <v>24 tháng</v>
          </cell>
          <cell r="AA129" t="str">
            <v>B</v>
          </cell>
          <cell r="AB129" t="str">
            <v>VCT-00486-24</v>
          </cell>
          <cell r="AC129" t="str">
            <v>CTCP Đông Y Dược Thăng Long</v>
          </cell>
          <cell r="AD129" t="str">
            <v>CTCP Đông Y Dược Thăng Long</v>
          </cell>
          <cell r="AE129" t="str">
            <v>Kg</v>
          </cell>
          <cell r="AF129">
            <v>714000</v>
          </cell>
          <cell r="AG129">
            <v>142</v>
          </cell>
          <cell r="AH129">
            <v>101388000</v>
          </cell>
          <cell r="AI129">
            <v>0</v>
          </cell>
          <cell r="AJ129">
            <v>101388000</v>
          </cell>
          <cell r="AK129" t="str">
            <v/>
          </cell>
          <cell r="AL129">
            <v>0</v>
          </cell>
          <cell r="AR129">
            <v>0</v>
          </cell>
          <cell r="AT129">
            <v>101388000</v>
          </cell>
          <cell r="AU129">
            <v>1</v>
          </cell>
          <cell r="AV129">
            <v>1</v>
          </cell>
          <cell r="AW129" t="str">
            <v/>
          </cell>
          <cell r="AX129">
            <v>0</v>
          </cell>
          <cell r="AY129">
            <v>91</v>
          </cell>
          <cell r="BB129">
            <v>1</v>
          </cell>
          <cell r="BC129" t="str">
            <v/>
          </cell>
          <cell r="BE129" t="str">
            <v/>
          </cell>
          <cell r="BF129">
            <v>1</v>
          </cell>
        </row>
        <row r="130">
          <cell r="A130" t="str">
            <v>PP2400484240vn0105061070</v>
          </cell>
          <cell r="B130" t="str">
            <v>THAO</v>
          </cell>
          <cell r="C130">
            <v>126</v>
          </cell>
          <cell r="D130" t="str">
            <v>PP2400484240</v>
          </cell>
          <cell r="E130">
            <v>28</v>
          </cell>
          <cell r="F130" t="str">
            <v>Đỗ trọng</v>
          </cell>
          <cell r="G130" t="str">
            <v>2</v>
          </cell>
          <cell r="H130" t="str">
            <v>Vỏ thân đã phơi hay sấy khô của cây Đỗ trọng.</v>
          </cell>
          <cell r="I130" t="str">
            <v>Cortex Eucommiae</v>
          </cell>
          <cell r="J130" t="str">
            <v>Sơ chế</v>
          </cell>
          <cell r="K130" t="str">
            <v>DĐVN V hoặc TCCS</v>
          </cell>
          <cell r="L130" t="str">
            <v>Kg</v>
          </cell>
          <cell r="M130">
            <v>2002</v>
          </cell>
          <cell r="N130">
            <v>304500</v>
          </cell>
          <cell r="O130">
            <v>609609000</v>
          </cell>
          <cell r="P130" t="str">
            <v>vn0105061070</v>
          </cell>
          <cell r="Q130" t="str">
            <v>CÔNG TY CỔ PHẦN ĐÔNG Y DƯỢC THĂNG LONG</v>
          </cell>
          <cell r="R130" t="str">
            <v>PP2400484240</v>
          </cell>
          <cell r="S130">
            <v>28</v>
          </cell>
          <cell r="T130" t="str">
            <v>Đỗ trọng</v>
          </cell>
          <cell r="U130" t="str">
            <v>Vỏ thân đã phơi hay sấy khô của cây Đỗ trọng.</v>
          </cell>
          <cell r="V130" t="str">
            <v>Cortex Eucommiae</v>
          </cell>
          <cell r="W130" t="str">
            <v>Thái phiến</v>
          </cell>
          <cell r="X130" t="str">
            <v>Túi 1kg, 2kg, 5kg, 10kg, 20kg</v>
          </cell>
          <cell r="Y130">
            <v>2</v>
          </cell>
          <cell r="Z130" t="str">
            <v>24 tháng</v>
          </cell>
          <cell r="AA130" t="str">
            <v>B</v>
          </cell>
          <cell r="AB130" t="str">
            <v>VCT-00160-21</v>
          </cell>
          <cell r="AC130" t="str">
            <v>CTCP Đông Y Dược Thăng Long</v>
          </cell>
          <cell r="AD130" t="str">
            <v>CTCP Đông Y Dược Thăng Long</v>
          </cell>
          <cell r="AE130" t="str">
            <v>Kg</v>
          </cell>
          <cell r="AF130">
            <v>241500</v>
          </cell>
          <cell r="AG130">
            <v>2002</v>
          </cell>
          <cell r="AH130">
            <v>483483000</v>
          </cell>
          <cell r="AI130">
            <v>0</v>
          </cell>
          <cell r="AJ130">
            <v>483483000</v>
          </cell>
          <cell r="AK130" t="str">
            <v/>
          </cell>
          <cell r="AL130">
            <v>0</v>
          </cell>
          <cell r="AR130">
            <v>0</v>
          </cell>
          <cell r="AT130">
            <v>483483000</v>
          </cell>
          <cell r="AU130">
            <v>1</v>
          </cell>
          <cell r="AV130">
            <v>1</v>
          </cell>
          <cell r="AW130" t="str">
            <v/>
          </cell>
          <cell r="AX130">
            <v>0</v>
          </cell>
          <cell r="AY130">
            <v>91</v>
          </cell>
          <cell r="BB130">
            <v>1</v>
          </cell>
          <cell r="BC130" t="str">
            <v/>
          </cell>
          <cell r="BE130" t="str">
            <v/>
          </cell>
          <cell r="BF130">
            <v>1</v>
          </cell>
        </row>
        <row r="131">
          <cell r="A131" t="str">
            <v>PP2400484241vn0105061070</v>
          </cell>
          <cell r="B131" t="str">
            <v>THAO</v>
          </cell>
          <cell r="C131">
            <v>127</v>
          </cell>
          <cell r="D131" t="str">
            <v>PP2400484241</v>
          </cell>
          <cell r="E131">
            <v>29</v>
          </cell>
          <cell r="F131" t="str">
            <v>Độc hoạt</v>
          </cell>
          <cell r="G131" t="str">
            <v>2</v>
          </cell>
          <cell r="H131" t="str">
            <v>Rễ phơi hay sấy khô của cây Độc hoạt</v>
          </cell>
          <cell r="I131" t="str">
            <v>Radix Angelicae pubescentis</v>
          </cell>
          <cell r="J131" t="str">
            <v>Sơ chế</v>
          </cell>
          <cell r="K131" t="str">
            <v>DĐVN V hoặc TCCS</v>
          </cell>
          <cell r="L131" t="str">
            <v>Kg</v>
          </cell>
          <cell r="M131">
            <v>1094</v>
          </cell>
          <cell r="N131">
            <v>388500</v>
          </cell>
          <cell r="O131">
            <v>425019000</v>
          </cell>
          <cell r="P131" t="str">
            <v>vn0105061070</v>
          </cell>
          <cell r="Q131" t="str">
            <v>CÔNG TY CỔ PHẦN ĐÔNG Y DƯỢC THĂNG LONG</v>
          </cell>
          <cell r="R131" t="str">
            <v>PP2400484241</v>
          </cell>
          <cell r="S131">
            <v>29</v>
          </cell>
          <cell r="T131" t="str">
            <v>Độc hoạt</v>
          </cell>
          <cell r="U131" t="str">
            <v>Rễ phơi hay sấy khô của cây Độc hoạt</v>
          </cell>
          <cell r="V131" t="str">
            <v>Radix Angelicae pubescentis</v>
          </cell>
          <cell r="W131" t="str">
            <v>Thái phiến</v>
          </cell>
          <cell r="X131" t="str">
            <v>Túi 1kg, 2kg, 5kg, 10kg, 20kg</v>
          </cell>
          <cell r="Y131">
            <v>2</v>
          </cell>
          <cell r="Z131" t="str">
            <v>24 tháng</v>
          </cell>
          <cell r="AA131" t="str">
            <v>B</v>
          </cell>
          <cell r="AB131" t="str">
            <v>VCT-00141-21</v>
          </cell>
          <cell r="AC131" t="str">
            <v>CTCP Đông Y Dược Thăng Long</v>
          </cell>
          <cell r="AD131" t="str">
            <v>CTCP Đông Y Dược Thăng Long</v>
          </cell>
          <cell r="AE131" t="str">
            <v>Kg</v>
          </cell>
          <cell r="AF131">
            <v>378000</v>
          </cell>
          <cell r="AG131">
            <v>1094</v>
          </cell>
          <cell r="AH131">
            <v>413532000</v>
          </cell>
          <cell r="AI131">
            <v>0</v>
          </cell>
          <cell r="AJ131">
            <v>413532000</v>
          </cell>
          <cell r="AK131" t="str">
            <v/>
          </cell>
          <cell r="AL131">
            <v>0</v>
          </cell>
          <cell r="AR131">
            <v>0</v>
          </cell>
          <cell r="AT131">
            <v>413532000</v>
          </cell>
          <cell r="AU131">
            <v>7</v>
          </cell>
          <cell r="AV131">
            <v>7</v>
          </cell>
          <cell r="AW131" t="str">
            <v/>
          </cell>
          <cell r="AX131">
            <v>0</v>
          </cell>
          <cell r="AY131">
            <v>91</v>
          </cell>
          <cell r="BB131">
            <v>7</v>
          </cell>
          <cell r="BC131" t="str">
            <v/>
          </cell>
          <cell r="BE131" t="str">
            <v/>
          </cell>
          <cell r="BF131">
            <v>7</v>
          </cell>
        </row>
        <row r="132">
          <cell r="A132" t="str">
            <v>PP2400484245vn0105061070</v>
          </cell>
          <cell r="B132" t="str">
            <v>THAO</v>
          </cell>
          <cell r="C132">
            <v>128</v>
          </cell>
          <cell r="D132" t="str">
            <v>PP2400484245</v>
          </cell>
          <cell r="E132">
            <v>33</v>
          </cell>
          <cell r="F132" t="str">
            <v>Hoài sơn</v>
          </cell>
          <cell r="G132" t="str">
            <v>2</v>
          </cell>
          <cell r="H132" t="str">
            <v>Rễ củ đã chế biến,  phơi hay sấy khô của cây Củ mài</v>
          </cell>
          <cell r="I132" t="str">
            <v>Tuber Dioscoreae persimilis</v>
          </cell>
          <cell r="J132" t="str">
            <v>Phức chế</v>
          </cell>
          <cell r="K132" t="str">
            <v>DĐVN V hoặc TCCS</v>
          </cell>
          <cell r="L132" t="str">
            <v>Kg</v>
          </cell>
          <cell r="M132">
            <v>956</v>
          </cell>
          <cell r="N132">
            <v>300300</v>
          </cell>
          <cell r="O132">
            <v>287086800</v>
          </cell>
          <cell r="P132" t="str">
            <v>vn0105061070</v>
          </cell>
          <cell r="Q132" t="str">
            <v>CÔNG TY CỔ PHẦN ĐÔNG Y DƯỢC THĂNG LONG</v>
          </cell>
          <cell r="R132" t="str">
            <v>PP2400484245</v>
          </cell>
          <cell r="S132">
            <v>33</v>
          </cell>
          <cell r="T132" t="str">
            <v>Hoài sơn</v>
          </cell>
          <cell r="U132" t="str">
            <v>Rễ củ đã chế biến,  phơi hay sấy khô của cây Củ mài</v>
          </cell>
          <cell r="V132" t="str">
            <v>Tuber Dioscoreae persimilis</v>
          </cell>
          <cell r="W132" t="str">
            <v>Sao cám</v>
          </cell>
          <cell r="X132" t="str">
            <v>Túi 1kg, 2kg, 5kg, 10kg, 20kg</v>
          </cell>
          <cell r="Y132">
            <v>2</v>
          </cell>
          <cell r="Z132" t="str">
            <v>24 tháng</v>
          </cell>
          <cell r="AA132" t="str">
            <v>N</v>
          </cell>
          <cell r="AB132" t="str">
            <v>VCT-00158-21</v>
          </cell>
          <cell r="AC132" t="str">
            <v>CTCP Đông Y Dược Thăng Long</v>
          </cell>
          <cell r="AD132" t="str">
            <v>CTCP Đông Y Dược Thăng Long</v>
          </cell>
          <cell r="AE132" t="str">
            <v>Kg</v>
          </cell>
          <cell r="AF132">
            <v>273000</v>
          </cell>
          <cell r="AG132">
            <v>956</v>
          </cell>
          <cell r="AH132">
            <v>260988000</v>
          </cell>
          <cell r="AI132">
            <v>0</v>
          </cell>
          <cell r="AJ132">
            <v>260988000</v>
          </cell>
          <cell r="AK132" t="str">
            <v/>
          </cell>
          <cell r="AL132">
            <v>0</v>
          </cell>
          <cell r="AR132">
            <v>0</v>
          </cell>
          <cell r="AT132">
            <v>260988000</v>
          </cell>
          <cell r="AU132">
            <v>1</v>
          </cell>
          <cell r="AV132">
            <v>1</v>
          </cell>
          <cell r="AW132" t="str">
            <v/>
          </cell>
          <cell r="AX132">
            <v>0</v>
          </cell>
          <cell r="AY132">
            <v>93</v>
          </cell>
          <cell r="BB132">
            <v>1</v>
          </cell>
          <cell r="BC132" t="str">
            <v/>
          </cell>
          <cell r="BE132" t="str">
            <v/>
          </cell>
          <cell r="BF132">
            <v>1</v>
          </cell>
        </row>
        <row r="133">
          <cell r="A133" t="str">
            <v>PP2400484246vn0105061070</v>
          </cell>
          <cell r="B133" t="str">
            <v>THAO</v>
          </cell>
          <cell r="C133">
            <v>129</v>
          </cell>
          <cell r="D133" t="str">
            <v>PP2400484246</v>
          </cell>
          <cell r="E133">
            <v>34</v>
          </cell>
          <cell r="F133" t="str">
            <v>Hoàng kỳ (Bạch kỳ)</v>
          </cell>
          <cell r="G133" t="str">
            <v>2</v>
          </cell>
          <cell r="H133" t="str">
            <v>Rễ  phơi hay sấy khô của cây Hoàng kỳ</v>
          </cell>
          <cell r="I133" t="str">
            <v>Radix Astragali membranacei</v>
          </cell>
          <cell r="J133" t="str">
            <v>Phức chế</v>
          </cell>
          <cell r="K133" t="str">
            <v>DĐVN V hoặc TCCS</v>
          </cell>
          <cell r="L133" t="str">
            <v>Kg</v>
          </cell>
          <cell r="M133">
            <v>1544</v>
          </cell>
          <cell r="N133">
            <v>457800</v>
          </cell>
          <cell r="O133">
            <v>706843200</v>
          </cell>
          <cell r="P133" t="str">
            <v>vn0105061070</v>
          </cell>
          <cell r="Q133" t="str">
            <v>CÔNG TY CỔ PHẦN ĐÔNG Y DƯỢC THĂNG LONG</v>
          </cell>
          <cell r="R133" t="str">
            <v>PP2400484246</v>
          </cell>
          <cell r="S133">
            <v>34</v>
          </cell>
          <cell r="T133" t="str">
            <v>Hoàng kỳ (Bạch kỳ)</v>
          </cell>
          <cell r="U133" t="str">
            <v>Rễ  phơi hay sấy khô của cây Hoàng kỳ</v>
          </cell>
          <cell r="V133" t="str">
            <v>Radix Astragali membranacei</v>
          </cell>
          <cell r="W133" t="str">
            <v>Chích mật</v>
          </cell>
          <cell r="X133" t="str">
            <v>Túi 1kg, 2kg, 5kg, 10kg, 20kg</v>
          </cell>
          <cell r="Y133">
            <v>2</v>
          </cell>
          <cell r="Z133" t="str">
            <v>24 tháng</v>
          </cell>
          <cell r="AA133" t="str">
            <v>B</v>
          </cell>
          <cell r="AB133" t="str">
            <v>VCT-00251-22</v>
          </cell>
          <cell r="AC133" t="str">
            <v>CTCP Đông Y Dược Thăng Long</v>
          </cell>
          <cell r="AD133" t="str">
            <v>CTCP Đông Y Dược Thăng Long</v>
          </cell>
          <cell r="AE133" t="str">
            <v>Kg</v>
          </cell>
          <cell r="AF133">
            <v>451500</v>
          </cell>
          <cell r="AG133">
            <v>1544</v>
          </cell>
          <cell r="AH133">
            <v>697116000</v>
          </cell>
          <cell r="AI133">
            <v>0</v>
          </cell>
          <cell r="AJ133">
            <v>697116000</v>
          </cell>
          <cell r="AK133" t="str">
            <v/>
          </cell>
          <cell r="AL133">
            <v>0</v>
          </cell>
          <cell r="AR133">
            <v>0</v>
          </cell>
          <cell r="AT133">
            <v>697116000</v>
          </cell>
          <cell r="AU133">
            <v>3</v>
          </cell>
          <cell r="AV133">
            <v>3</v>
          </cell>
          <cell r="AW133" t="str">
            <v/>
          </cell>
          <cell r="AX133">
            <v>0</v>
          </cell>
          <cell r="AY133">
            <v>91</v>
          </cell>
          <cell r="BB133">
            <v>3</v>
          </cell>
          <cell r="BC133" t="str">
            <v/>
          </cell>
          <cell r="BE133" t="str">
            <v/>
          </cell>
          <cell r="BF133">
            <v>3</v>
          </cell>
        </row>
        <row r="134">
          <cell r="A134" t="str">
            <v>PP2400484273vn0105061070</v>
          </cell>
          <cell r="B134" t="str">
            <v>THAO</v>
          </cell>
          <cell r="C134">
            <v>130</v>
          </cell>
          <cell r="D134" t="str">
            <v>PP2400484273</v>
          </cell>
          <cell r="E134">
            <v>61</v>
          </cell>
          <cell r="F134" t="str">
            <v>Ngưu tất</v>
          </cell>
          <cell r="G134" t="str">
            <v>2</v>
          </cell>
          <cell r="H134" t="str">
            <v>Rễ đã  phơi hay sấy khô của cây Ngưu tất</v>
          </cell>
          <cell r="I134" t="str">
            <v>Radix Achyranthis bidentatae</v>
          </cell>
          <cell r="J134" t="str">
            <v>Sơ chế</v>
          </cell>
          <cell r="K134" t="str">
            <v>DĐVN V hoặc TCCS</v>
          </cell>
          <cell r="L134" t="str">
            <v>Kg</v>
          </cell>
          <cell r="M134">
            <v>1425</v>
          </cell>
          <cell r="N134">
            <v>361200</v>
          </cell>
          <cell r="O134">
            <v>514710000</v>
          </cell>
          <cell r="P134" t="str">
            <v>vn0105061070</v>
          </cell>
          <cell r="Q134" t="str">
            <v>CÔNG TY CỔ PHẦN ĐÔNG Y DƯỢC THĂNG LONG</v>
          </cell>
          <cell r="R134" t="str">
            <v>PP2400484273</v>
          </cell>
          <cell r="S134">
            <v>61</v>
          </cell>
          <cell r="T134" t="str">
            <v>Ngưu tất</v>
          </cell>
          <cell r="U134" t="str">
            <v>Rễ đã  phơi hay sấy khô của cây Ngưu tất</v>
          </cell>
          <cell r="V134" t="str">
            <v>Radix Achyranthis bidentatae</v>
          </cell>
          <cell r="W134" t="str">
            <v>Thái phiến</v>
          </cell>
          <cell r="X134" t="str">
            <v>Túi 1kg, 2kg, 5kg, 10kg, 20kg</v>
          </cell>
          <cell r="Y134">
            <v>2</v>
          </cell>
          <cell r="Z134" t="str">
            <v>24 tháng</v>
          </cell>
          <cell r="AA134" t="str">
            <v>B</v>
          </cell>
          <cell r="AB134" t="str">
            <v>VCT-00147-21</v>
          </cell>
          <cell r="AC134" t="str">
            <v>CTCP Đông Y Dược Thăng Long</v>
          </cell>
          <cell r="AD134" t="str">
            <v>CTCP Đông Y Dược Thăng Long</v>
          </cell>
          <cell r="AE134" t="str">
            <v>Kg</v>
          </cell>
          <cell r="AF134">
            <v>315000</v>
          </cell>
          <cell r="AG134">
            <v>1425</v>
          </cell>
          <cell r="AH134">
            <v>448875000</v>
          </cell>
          <cell r="AI134">
            <v>0</v>
          </cell>
          <cell r="AJ134">
            <v>448875000</v>
          </cell>
          <cell r="AK134" t="str">
            <v/>
          </cell>
          <cell r="AL134" t="str">
            <v>Có</v>
          </cell>
          <cell r="AR134">
            <v>0</v>
          </cell>
          <cell r="AT134">
            <v>448875000</v>
          </cell>
          <cell r="AU134">
            <v>1</v>
          </cell>
          <cell r="AV134">
            <v>1</v>
          </cell>
          <cell r="AW134" t="str">
            <v/>
          </cell>
          <cell r="AX134">
            <v>0</v>
          </cell>
          <cell r="AY134">
            <v>91</v>
          </cell>
          <cell r="BB134">
            <v>1</v>
          </cell>
          <cell r="BC134" t="str">
            <v/>
          </cell>
          <cell r="BE134" t="str">
            <v/>
          </cell>
          <cell r="BF134">
            <v>1</v>
          </cell>
        </row>
        <row r="135">
          <cell r="A135" t="str">
            <v>PP2400484284vn0105061070</v>
          </cell>
          <cell r="B135" t="str">
            <v>THAO</v>
          </cell>
          <cell r="C135">
            <v>131</v>
          </cell>
          <cell r="D135" t="str">
            <v>PP2400484284</v>
          </cell>
          <cell r="E135">
            <v>72</v>
          </cell>
          <cell r="F135" t="str">
            <v>Sơn thù</v>
          </cell>
          <cell r="G135" t="str">
            <v>2</v>
          </cell>
          <cell r="H135" t="str">
            <v>Quả chín đã phơi hay sấy khô, bỏ hạt của cây Sơn thù du</v>
          </cell>
          <cell r="I135" t="str">
            <v>Fructus Corni officinalis</v>
          </cell>
          <cell r="J135" t="str">
            <v>Phức chế</v>
          </cell>
          <cell r="K135" t="str">
            <v>DĐVN V hoặc TCCS</v>
          </cell>
          <cell r="L135" t="str">
            <v>Kg</v>
          </cell>
          <cell r="M135">
            <v>248</v>
          </cell>
          <cell r="N135">
            <v>504000</v>
          </cell>
          <cell r="O135">
            <v>124992000</v>
          </cell>
          <cell r="P135" t="str">
            <v>vn0105061070</v>
          </cell>
          <cell r="Q135" t="str">
            <v>CÔNG TY CỔ PHẦN ĐÔNG Y DƯỢC THĂNG LONG</v>
          </cell>
          <cell r="R135" t="str">
            <v>PP2400484284</v>
          </cell>
          <cell r="S135">
            <v>72</v>
          </cell>
          <cell r="T135" t="str">
            <v>Sơn thù</v>
          </cell>
          <cell r="U135" t="str">
            <v>Quả chín đã phơi hay sấy khô, bỏ hạt của cây Sơn thù du</v>
          </cell>
          <cell r="V135" t="str">
            <v>Fructus Corni officinalis</v>
          </cell>
          <cell r="W135" t="str">
            <v>Tẩm rượu chưng</v>
          </cell>
          <cell r="X135" t="str">
            <v>Túi 0,5; 1kg; 2kg; 3kg; 5kg</v>
          </cell>
          <cell r="Y135">
            <v>2</v>
          </cell>
          <cell r="Z135" t="str">
            <v>24 tháng</v>
          </cell>
          <cell r="AA135" t="str">
            <v>B</v>
          </cell>
          <cell r="AB135" t="str">
            <v>VCT-00472-23</v>
          </cell>
          <cell r="AC135" t="str">
            <v>CTCP Đông Y Dược Thăng Long</v>
          </cell>
          <cell r="AD135" t="str">
            <v>CTCP Đông Y Dược Thăng Long</v>
          </cell>
          <cell r="AE135" t="str">
            <v>Kg</v>
          </cell>
          <cell r="AF135">
            <v>462000</v>
          </cell>
          <cell r="AG135">
            <v>248</v>
          </cell>
          <cell r="AH135">
            <v>114576000</v>
          </cell>
          <cell r="AI135">
            <v>0</v>
          </cell>
          <cell r="AJ135">
            <v>114576000</v>
          </cell>
          <cell r="AK135" t="str">
            <v/>
          </cell>
          <cell r="AL135">
            <v>0</v>
          </cell>
          <cell r="AR135">
            <v>0</v>
          </cell>
          <cell r="AT135">
            <v>114576000</v>
          </cell>
          <cell r="AU135">
            <v>1</v>
          </cell>
          <cell r="AV135">
            <v>1</v>
          </cell>
          <cell r="AW135" t="str">
            <v/>
          </cell>
          <cell r="AX135">
            <v>0</v>
          </cell>
          <cell r="AY135">
            <v>91</v>
          </cell>
          <cell r="BB135">
            <v>1</v>
          </cell>
          <cell r="BC135" t="str">
            <v/>
          </cell>
          <cell r="BE135" t="str">
            <v/>
          </cell>
          <cell r="BF135">
            <v>1</v>
          </cell>
        </row>
        <row r="136">
          <cell r="A136" t="str">
            <v>PP2400484289vn0105061070</v>
          </cell>
          <cell r="B136" t="str">
            <v>THAO</v>
          </cell>
          <cell r="C136">
            <v>132</v>
          </cell>
          <cell r="D136" t="str">
            <v>PP2400484289</v>
          </cell>
          <cell r="E136">
            <v>77</v>
          </cell>
          <cell r="F136" t="str">
            <v>Táo nhân</v>
          </cell>
          <cell r="G136" t="str">
            <v>2</v>
          </cell>
          <cell r="H136" t="str">
            <v>Hạt già đã phơi hay sấy khô của cây Táo ta</v>
          </cell>
          <cell r="I136" t="str">
            <v>Semen Ziziphi mauritianae</v>
          </cell>
          <cell r="J136" t="str">
            <v>Phức chế</v>
          </cell>
          <cell r="K136" t="str">
            <v>DĐVN V hoặc TCCS</v>
          </cell>
          <cell r="L136" t="str">
            <v>Kg</v>
          </cell>
          <cell r="M136">
            <v>732</v>
          </cell>
          <cell r="N136">
            <v>1420000</v>
          </cell>
          <cell r="O136">
            <v>1039440000</v>
          </cell>
          <cell r="P136" t="str">
            <v>vn0105061070</v>
          </cell>
          <cell r="Q136" t="str">
            <v>CÔNG TY CỔ PHẦN ĐÔNG Y DƯỢC THĂNG LONG</v>
          </cell>
          <cell r="R136" t="str">
            <v>PP2400484289</v>
          </cell>
          <cell r="S136">
            <v>77</v>
          </cell>
          <cell r="T136" t="str">
            <v>Táo nhân</v>
          </cell>
          <cell r="U136" t="str">
            <v>Hạt già đã phơi hay sấy khô của cây Táo ta</v>
          </cell>
          <cell r="V136" t="str">
            <v>Semen Ziziphi mauritianae</v>
          </cell>
          <cell r="W136" t="str">
            <v>Sao đen</v>
          </cell>
          <cell r="X136" t="str">
            <v>Túi 1kg, 2kg, 5kg, 10kg, 20kg</v>
          </cell>
          <cell r="Y136">
            <v>2</v>
          </cell>
          <cell r="Z136" t="str">
            <v>24 tháng</v>
          </cell>
          <cell r="AA136" t="str">
            <v>B</v>
          </cell>
          <cell r="AB136" t="str">
            <v>VCT-00156-21</v>
          </cell>
          <cell r="AC136" t="str">
            <v>CTCP Đông Y Dược Thăng Long</v>
          </cell>
          <cell r="AD136" t="str">
            <v>CTCP Đông Y Dược Thăng Long</v>
          </cell>
          <cell r="AE136" t="str">
            <v>Kg</v>
          </cell>
          <cell r="AF136">
            <v>1407000</v>
          </cell>
          <cell r="AG136">
            <v>732</v>
          </cell>
          <cell r="AH136">
            <v>1029924000</v>
          </cell>
          <cell r="AI136">
            <v>0</v>
          </cell>
          <cell r="AJ136">
            <v>1029924000</v>
          </cell>
          <cell r="AK136" t="str">
            <v/>
          </cell>
          <cell r="AL136">
            <v>0</v>
          </cell>
          <cell r="AR136">
            <v>0</v>
          </cell>
          <cell r="AT136">
            <v>1029924000</v>
          </cell>
          <cell r="AU136">
            <v>3</v>
          </cell>
          <cell r="AV136">
            <v>3</v>
          </cell>
          <cell r="AW136" t="str">
            <v/>
          </cell>
          <cell r="AX136">
            <v>0</v>
          </cell>
          <cell r="AY136">
            <v>91</v>
          </cell>
          <cell r="BB136">
            <v>3</v>
          </cell>
          <cell r="BC136" t="str">
            <v/>
          </cell>
          <cell r="BE136" t="str">
            <v/>
          </cell>
          <cell r="BF136">
            <v>3</v>
          </cell>
        </row>
        <row r="137">
          <cell r="A137" t="str">
            <v>PP2400484213vn0106565962</v>
          </cell>
          <cell r="B137" t="str">
            <v>THAO</v>
          </cell>
          <cell r="C137">
            <v>133</v>
          </cell>
          <cell r="D137" t="str">
            <v>PP2400484213</v>
          </cell>
          <cell r="E137">
            <v>1</v>
          </cell>
          <cell r="F137" t="str">
            <v>Ba kích</v>
          </cell>
          <cell r="G137" t="str">
            <v>2</v>
          </cell>
          <cell r="H137" t="str">
            <v>Rễ đã phơi hoặc sấy khô cây Ba kích</v>
          </cell>
          <cell r="I137" t="str">
            <v>Radix Morindae officinalis</v>
          </cell>
          <cell r="J137" t="str">
            <v>Phức chế</v>
          </cell>
          <cell r="K137" t="str">
            <v>DĐVN V hoặc TCCS</v>
          </cell>
          <cell r="L137" t="str">
            <v>Kg</v>
          </cell>
          <cell r="M137">
            <v>246</v>
          </cell>
          <cell r="N137">
            <v>1145000</v>
          </cell>
          <cell r="O137">
            <v>281670000</v>
          </cell>
          <cell r="P137" t="str">
            <v>vn0106565962</v>
          </cell>
          <cell r="Q137" t="str">
            <v>CÔNG TY CỔ PHẦN DƯỢC LIỆU NINH HIỆP</v>
          </cell>
          <cell r="R137" t="str">
            <v>PP2400484213</v>
          </cell>
          <cell r="S137">
            <v>1</v>
          </cell>
          <cell r="T137" t="str">
            <v>Ba kích</v>
          </cell>
          <cell r="U137" t="str">
            <v>Rễ đã phơi hoặc sấy khô cây Ba kích</v>
          </cell>
          <cell r="V137" t="str">
            <v>Radix Morindae officinalis</v>
          </cell>
          <cell r="W137" t="str">
            <v>Phức chế</v>
          </cell>
          <cell r="X137" t="str">
            <v>Túi kín PE, 1-5kg</v>
          </cell>
          <cell r="Y137">
            <v>2</v>
          </cell>
          <cell r="Z137" t="str">
            <v>24 tháng</v>
          </cell>
          <cell r="AA137" t="str">
            <v>N</v>
          </cell>
          <cell r="AB137" t="str">
            <v>VCT-00261-22</v>
          </cell>
          <cell r="AC137" t="str">
            <v>Công ty cổ phần dược liệu Ninh Hiệp</v>
          </cell>
          <cell r="AD137" t="str">
            <v>Công ty cổ phần dược liệu Ninh Hiệp</v>
          </cell>
          <cell r="AE137" t="str">
            <v>Kg</v>
          </cell>
          <cell r="AF137">
            <v>1130000</v>
          </cell>
          <cell r="AG137">
            <v>246</v>
          </cell>
          <cell r="AH137">
            <v>277980000</v>
          </cell>
          <cell r="AI137">
            <v>0</v>
          </cell>
          <cell r="AJ137">
            <v>277980000</v>
          </cell>
          <cell r="AK137" t="str">
            <v/>
          </cell>
          <cell r="AL137" t="str">
            <v>Có</v>
          </cell>
          <cell r="AR137">
            <v>0</v>
          </cell>
          <cell r="AT137">
            <v>277980000</v>
          </cell>
          <cell r="AU137">
            <v>1</v>
          </cell>
          <cell r="AV137">
            <v>1</v>
          </cell>
          <cell r="AW137" t="str">
            <v/>
          </cell>
          <cell r="AX137">
            <v>0</v>
          </cell>
          <cell r="AY137">
            <v>86</v>
          </cell>
          <cell r="BB137">
            <v>1</v>
          </cell>
          <cell r="BC137" t="str">
            <v/>
          </cell>
          <cell r="BE137" t="str">
            <v/>
          </cell>
          <cell r="BF137">
            <v>1</v>
          </cell>
        </row>
        <row r="138">
          <cell r="A138" t="str">
            <v>PP2400484216vn0106565962</v>
          </cell>
          <cell r="B138" t="str">
            <v>THAO</v>
          </cell>
          <cell r="C138">
            <v>134</v>
          </cell>
          <cell r="D138" t="str">
            <v>PP2400484216</v>
          </cell>
          <cell r="E138">
            <v>4</v>
          </cell>
          <cell r="F138" t="str">
            <v>Bạch linh (Phục linh, Bạch phục linh)</v>
          </cell>
          <cell r="G138" t="str">
            <v>2</v>
          </cell>
          <cell r="H138" t="str">
            <v>Thể quả nấm đã phơi khô của Nấm phục linh</v>
          </cell>
          <cell r="I138" t="str">
            <v>Poria</v>
          </cell>
          <cell r="J138" t="str">
            <v>Sơ chế</v>
          </cell>
          <cell r="K138" t="str">
            <v>DĐVN V hoặc TCCS</v>
          </cell>
          <cell r="L138" t="str">
            <v>Kg</v>
          </cell>
          <cell r="M138">
            <v>1106</v>
          </cell>
          <cell r="N138">
            <v>375000</v>
          </cell>
          <cell r="O138">
            <v>414750000</v>
          </cell>
          <cell r="P138" t="str">
            <v>vn0106565962</v>
          </cell>
          <cell r="Q138" t="str">
            <v>CÔNG TY CỔ PHẦN DƯỢC LIỆU NINH HIỆP</v>
          </cell>
          <cell r="R138" t="str">
            <v>PP2400484216</v>
          </cell>
          <cell r="S138">
            <v>4</v>
          </cell>
          <cell r="T138" t="str">
            <v>Bạch linh (Phục linh, Bạch phục linh)</v>
          </cell>
          <cell r="U138" t="str">
            <v>Thể quả nấm đã phơi khô của Nấm phục linh</v>
          </cell>
          <cell r="V138" t="str">
            <v>Poria</v>
          </cell>
          <cell r="W138" t="str">
            <v>Sơ chế</v>
          </cell>
          <cell r="X138" t="str">
            <v>Túi kín PE, 1-5kg</v>
          </cell>
          <cell r="Y138">
            <v>2</v>
          </cell>
          <cell r="Z138" t="str">
            <v>24 tháng</v>
          </cell>
          <cell r="AA138" t="str">
            <v>B</v>
          </cell>
          <cell r="AB138" t="str">
            <v>VCT-00386-23</v>
          </cell>
          <cell r="AC138" t="str">
            <v>Công ty cổ phần dược phẩm Bắc Ninh</v>
          </cell>
          <cell r="AD138" t="str">
            <v>Công ty cổ phần dược liệu Ninh Hiệp</v>
          </cell>
          <cell r="AE138" t="str">
            <v>Kg</v>
          </cell>
          <cell r="AF138">
            <v>246000</v>
          </cell>
          <cell r="AG138">
            <v>1106</v>
          </cell>
          <cell r="AH138">
            <v>272076000</v>
          </cell>
          <cell r="AI138">
            <v>0</v>
          </cell>
          <cell r="AJ138">
            <v>272076000</v>
          </cell>
          <cell r="AK138" t="str">
            <v/>
          </cell>
          <cell r="AL138" t="str">
            <v>Có</v>
          </cell>
          <cell r="AR138">
            <v>0</v>
          </cell>
          <cell r="AT138">
            <v>272076000</v>
          </cell>
          <cell r="AU138">
            <v>3</v>
          </cell>
          <cell r="AV138">
            <v>3</v>
          </cell>
          <cell r="AW138" t="str">
            <v/>
          </cell>
          <cell r="AX138">
            <v>0</v>
          </cell>
          <cell r="AY138">
            <v>89</v>
          </cell>
          <cell r="BB138">
            <v>3</v>
          </cell>
          <cell r="BC138" t="str">
            <v/>
          </cell>
          <cell r="BE138" t="str">
            <v/>
          </cell>
          <cell r="BF138">
            <v>3</v>
          </cell>
        </row>
        <row r="139">
          <cell r="A139" t="str">
            <v>PP2400484217vn0106565962</v>
          </cell>
          <cell r="B139" t="str">
            <v>THAO</v>
          </cell>
          <cell r="C139">
            <v>135</v>
          </cell>
          <cell r="D139" t="str">
            <v>PP2400484217</v>
          </cell>
          <cell r="E139">
            <v>5</v>
          </cell>
          <cell r="F139" t="str">
            <v>Bạch thược</v>
          </cell>
          <cell r="G139" t="str">
            <v>2</v>
          </cell>
          <cell r="H139" t="str">
            <v>Rễ đã cạo bỏ lớp bần và  phơi hay sấy khô của cây Thược dược</v>
          </cell>
          <cell r="I139" t="str">
            <v>Radix Paeoniae lactiflorae</v>
          </cell>
          <cell r="J139" t="str">
            <v>Sơ chế</v>
          </cell>
          <cell r="K139" t="str">
            <v>DĐVN V hoặc TCCS</v>
          </cell>
          <cell r="L139" t="str">
            <v>Kg</v>
          </cell>
          <cell r="M139">
            <v>1398</v>
          </cell>
          <cell r="N139">
            <v>399000</v>
          </cell>
          <cell r="O139">
            <v>557802000</v>
          </cell>
          <cell r="P139" t="str">
            <v>vn0106565962</v>
          </cell>
          <cell r="Q139" t="str">
            <v>CÔNG TY CỔ PHẦN DƯỢC LIỆU NINH HIỆP</v>
          </cell>
          <cell r="R139" t="str">
            <v>PP2400484217</v>
          </cell>
          <cell r="S139">
            <v>5</v>
          </cell>
          <cell r="T139" t="str">
            <v>Bạch thược</v>
          </cell>
          <cell r="U139" t="str">
            <v>Rễ đã cạo bỏ lớp bần và  phơi hay sấy khô của cây Thược dược</v>
          </cell>
          <cell r="V139" t="str">
            <v>Radix Paeoniae lactiflorae</v>
          </cell>
          <cell r="W139" t="str">
            <v>Sơ chế</v>
          </cell>
          <cell r="X139" t="str">
            <v>Túi kín PE, 1-5kg</v>
          </cell>
          <cell r="Y139">
            <v>2</v>
          </cell>
          <cell r="Z139" t="str">
            <v>24 tháng</v>
          </cell>
          <cell r="AA139" t="str">
            <v>B</v>
          </cell>
          <cell r="AB139" t="str">
            <v>VCT-00333-22</v>
          </cell>
          <cell r="AC139" t="str">
            <v>Công ty cổ phần dược phẩm Bắc Ninh</v>
          </cell>
          <cell r="AD139" t="str">
            <v>Công ty cổ phần dược liệu Ninh Hiệp</v>
          </cell>
          <cell r="AE139" t="str">
            <v>Kg</v>
          </cell>
          <cell r="AF139">
            <v>526000</v>
          </cell>
          <cell r="AG139">
            <v>1398</v>
          </cell>
          <cell r="AH139">
            <v>735348000</v>
          </cell>
          <cell r="AI139">
            <v>0</v>
          </cell>
          <cell r="AJ139">
            <v>735348000</v>
          </cell>
          <cell r="AK139" t="str">
            <v/>
          </cell>
          <cell r="AL139">
            <v>0</v>
          </cell>
          <cell r="AR139">
            <v>0</v>
          </cell>
          <cell r="AT139">
            <v>735348000</v>
          </cell>
          <cell r="AU139">
            <v>2</v>
          </cell>
          <cell r="AV139" t="str">
            <v>Không xếp hạng</v>
          </cell>
          <cell r="AW139" t="str">
            <v>Thay đổi thứ tự xếp hạng</v>
          </cell>
          <cell r="AX139">
            <v>0</v>
          </cell>
          <cell r="AY139">
            <v>89</v>
          </cell>
          <cell r="BB139">
            <v>2</v>
          </cell>
          <cell r="BC139" t="str">
            <v>vượt giá</v>
          </cell>
          <cell r="BE139" t="str">
            <v/>
          </cell>
          <cell r="BF139">
            <v>2</v>
          </cell>
        </row>
        <row r="140">
          <cell r="A140" t="str">
            <v>PP2400484218vn0106565962</v>
          </cell>
          <cell r="B140" t="str">
            <v>THAO</v>
          </cell>
          <cell r="C140">
            <v>136</v>
          </cell>
          <cell r="D140" t="str">
            <v>PP2400484218</v>
          </cell>
          <cell r="E140">
            <v>6</v>
          </cell>
          <cell r="F140" t="str">
            <v>Bạch truật</v>
          </cell>
          <cell r="G140" t="str">
            <v>2</v>
          </cell>
          <cell r="H140" t="str">
            <v>Thân rễ phơi hay sấy khô của cây Bạch Truật</v>
          </cell>
          <cell r="I140" t="str">
            <v>Rhizoma Atractylodis macrocephalae</v>
          </cell>
          <cell r="J140" t="str">
            <v>Phức chế</v>
          </cell>
          <cell r="K140" t="str">
            <v>DĐVN V hoặc TCCS</v>
          </cell>
          <cell r="L140" t="str">
            <v>Kg</v>
          </cell>
          <cell r="M140">
            <v>1164</v>
          </cell>
          <cell r="N140">
            <v>535500</v>
          </cell>
          <cell r="O140">
            <v>623322000</v>
          </cell>
          <cell r="P140" t="str">
            <v>vn0106565962</v>
          </cell>
          <cell r="Q140" t="str">
            <v>CÔNG TY CỔ PHẦN DƯỢC LIỆU NINH HIỆP</v>
          </cell>
          <cell r="R140" t="str">
            <v>PP2400484218</v>
          </cell>
          <cell r="S140">
            <v>6</v>
          </cell>
          <cell r="T140" t="str">
            <v>Bạch truật</v>
          </cell>
          <cell r="U140" t="str">
            <v>Thân rễ phơi hay sấy khô của cây Bạch Truật</v>
          </cell>
          <cell r="V140" t="str">
            <v>Rhizoma Atractylodis macrocephalae</v>
          </cell>
          <cell r="W140" t="str">
            <v>Phức chế</v>
          </cell>
          <cell r="X140" t="str">
            <v>Túi kín PE, 1-5kg</v>
          </cell>
          <cell r="Y140">
            <v>2</v>
          </cell>
          <cell r="Z140" t="str">
            <v>24 tháng</v>
          </cell>
          <cell r="AA140" t="str">
            <v>B</v>
          </cell>
          <cell r="AB140" t="str">
            <v>VCT-00260-22</v>
          </cell>
          <cell r="AC140" t="str">
            <v>Công ty cổ phần dược liệu Ninh Hiệp</v>
          </cell>
          <cell r="AD140" t="str">
            <v>Công ty cổ phần dược liệu Ninh Hiệp</v>
          </cell>
          <cell r="AE140" t="str">
            <v>Kg</v>
          </cell>
          <cell r="AF140">
            <v>529000</v>
          </cell>
          <cell r="AG140">
            <v>1164</v>
          </cell>
          <cell r="AH140">
            <v>615756000</v>
          </cell>
          <cell r="AI140">
            <v>0</v>
          </cell>
          <cell r="AJ140">
            <v>615756000</v>
          </cell>
          <cell r="AK140" t="str">
            <v/>
          </cell>
          <cell r="AL140">
            <v>0</v>
          </cell>
          <cell r="AR140">
            <v>0</v>
          </cell>
          <cell r="AT140">
            <v>615756000</v>
          </cell>
          <cell r="AU140">
            <v>2</v>
          </cell>
          <cell r="AV140">
            <v>2</v>
          </cell>
          <cell r="AW140" t="str">
            <v/>
          </cell>
          <cell r="AX140">
            <v>0</v>
          </cell>
          <cell r="AY140">
            <v>84</v>
          </cell>
          <cell r="BB140">
            <v>2</v>
          </cell>
          <cell r="BC140" t="str">
            <v/>
          </cell>
          <cell r="BE140" t="str">
            <v/>
          </cell>
          <cell r="BF140">
            <v>2</v>
          </cell>
        </row>
        <row r="141">
          <cell r="A141" t="str">
            <v>PP2400484224vn0106565962</v>
          </cell>
          <cell r="B141" t="str">
            <v>THAO</v>
          </cell>
          <cell r="C141">
            <v>137</v>
          </cell>
          <cell r="D141" t="str">
            <v>PP2400484224</v>
          </cell>
          <cell r="E141">
            <v>12</v>
          </cell>
          <cell r="F141" t="str">
            <v>Cát cánh</v>
          </cell>
          <cell r="G141" t="str">
            <v>2</v>
          </cell>
          <cell r="H141" t="str">
            <v>Rễ đã phơi hay sấy khô của cây Cát cánh</v>
          </cell>
          <cell r="I141" t="str">
            <v>Radix Platycodi grandiflori</v>
          </cell>
          <cell r="J141" t="str">
            <v>Sơ chế</v>
          </cell>
          <cell r="K141" t="str">
            <v>DĐVN V hoặc TCCS</v>
          </cell>
          <cell r="L141" t="str">
            <v>Kg</v>
          </cell>
          <cell r="M141">
            <v>184</v>
          </cell>
          <cell r="N141">
            <v>535000</v>
          </cell>
          <cell r="O141">
            <v>98440000</v>
          </cell>
          <cell r="P141" t="str">
            <v>vn0106565962</v>
          </cell>
          <cell r="Q141" t="str">
            <v>CÔNG TY CỔ PHẦN DƯỢC LIỆU NINH HIỆP</v>
          </cell>
          <cell r="R141" t="str">
            <v>PP2400484224</v>
          </cell>
          <cell r="S141">
            <v>12</v>
          </cell>
          <cell r="T141" t="str">
            <v>Cát cánh</v>
          </cell>
          <cell r="U141" t="str">
            <v>Rễ đã phơi hay sấy khô của cây Cát cánh</v>
          </cell>
          <cell r="V141" t="str">
            <v>Radix Platycodi grandiflori</v>
          </cell>
          <cell r="W141" t="str">
            <v>Sơ chế</v>
          </cell>
          <cell r="X141" t="str">
            <v>Túi kín PE, 1-5kg</v>
          </cell>
          <cell r="Y141">
            <v>2</v>
          </cell>
          <cell r="Z141" t="str">
            <v>18 tháng</v>
          </cell>
          <cell r="AA141" t="str">
            <v>B</v>
          </cell>
          <cell r="AB141" t="str">
            <v>VCT-00335-22</v>
          </cell>
          <cell r="AC141" t="str">
            <v>Công ty cổ phần dược phẩm Bắc Ninh</v>
          </cell>
          <cell r="AD141" t="str">
            <v>Công ty cổ phần dược liệu Ninh Hiệp</v>
          </cell>
          <cell r="AE141" t="str">
            <v>Kg</v>
          </cell>
          <cell r="AF141">
            <v>589000</v>
          </cell>
          <cell r="AG141">
            <v>184</v>
          </cell>
          <cell r="AH141">
            <v>108376000</v>
          </cell>
          <cell r="AI141">
            <v>0</v>
          </cell>
          <cell r="AJ141">
            <v>108376000</v>
          </cell>
          <cell r="AK141" t="str">
            <v/>
          </cell>
          <cell r="AL141">
            <v>0</v>
          </cell>
          <cell r="AR141">
            <v>0</v>
          </cell>
          <cell r="AT141">
            <v>108376000</v>
          </cell>
          <cell r="AU141">
            <v>4</v>
          </cell>
          <cell r="AV141">
            <v>4</v>
          </cell>
          <cell r="AW141" t="str">
            <v/>
          </cell>
          <cell r="AX141">
            <v>0</v>
          </cell>
          <cell r="AY141">
            <v>89</v>
          </cell>
          <cell r="BB141">
            <v>4</v>
          </cell>
          <cell r="BC141" t="str">
            <v>vượt giá</v>
          </cell>
          <cell r="BE141" t="str">
            <v/>
          </cell>
          <cell r="BF141">
            <v>4</v>
          </cell>
        </row>
        <row r="142">
          <cell r="A142" t="str">
            <v>PP2400484226vn0106565962</v>
          </cell>
          <cell r="B142" t="str">
            <v>THAO</v>
          </cell>
          <cell r="C142">
            <v>138</v>
          </cell>
          <cell r="D142" t="str">
            <v>PP2400484226</v>
          </cell>
          <cell r="E142">
            <v>14</v>
          </cell>
          <cell r="F142" t="str">
            <v>Câu kỷ tử</v>
          </cell>
          <cell r="G142" t="str">
            <v>2</v>
          </cell>
          <cell r="H142" t="str">
            <v>Quả chín phơi hay sấy khô của cây Câu kỷ</v>
          </cell>
          <cell r="I142" t="str">
            <v>Fructus Lycii</v>
          </cell>
          <cell r="J142" t="str">
            <v>Sơ chế</v>
          </cell>
          <cell r="K142" t="str">
            <v>DĐVN V hoặc TCCS</v>
          </cell>
          <cell r="L142" t="str">
            <v>Kg</v>
          </cell>
          <cell r="M142">
            <v>1044</v>
          </cell>
          <cell r="N142">
            <v>417000</v>
          </cell>
          <cell r="O142">
            <v>435348000</v>
          </cell>
          <cell r="P142" t="str">
            <v>vn0106565962</v>
          </cell>
          <cell r="Q142" t="str">
            <v>CÔNG TY CỔ PHẦN DƯỢC LIỆU NINH HIỆP</v>
          </cell>
          <cell r="R142" t="str">
            <v>PP2400484226</v>
          </cell>
          <cell r="S142">
            <v>14</v>
          </cell>
          <cell r="T142" t="str">
            <v>Câu kỷ tử</v>
          </cell>
          <cell r="U142" t="str">
            <v>Quả chín phơi hay sấy khô của cây Câu kỷ</v>
          </cell>
          <cell r="V142" t="str">
            <v>Fructus Lycii</v>
          </cell>
          <cell r="W142" t="str">
            <v>Sơ chế</v>
          </cell>
          <cell r="X142" t="str">
            <v>Túi kín PE, 1-5kg</v>
          </cell>
          <cell r="Y142">
            <v>2</v>
          </cell>
          <cell r="Z142" t="str">
            <v>18 tháng</v>
          </cell>
          <cell r="AA142" t="str">
            <v>B</v>
          </cell>
          <cell r="AB142" t="str">
            <v>VCT-00375-23</v>
          </cell>
          <cell r="AC142" t="str">
            <v>Công ty cổ phần dược phẩm Bắc Ninh</v>
          </cell>
          <cell r="AD142" t="str">
            <v>Công ty cổ phần dược liệu Ninh Hiệp</v>
          </cell>
          <cell r="AE142" t="str">
            <v>Kg</v>
          </cell>
          <cell r="AF142">
            <v>405000</v>
          </cell>
          <cell r="AG142">
            <v>1044</v>
          </cell>
          <cell r="AH142">
            <v>422820000</v>
          </cell>
          <cell r="AI142">
            <v>0</v>
          </cell>
          <cell r="AJ142">
            <v>422820000</v>
          </cell>
          <cell r="AK142" t="str">
            <v/>
          </cell>
          <cell r="AL142">
            <v>0</v>
          </cell>
          <cell r="AR142">
            <v>0</v>
          </cell>
          <cell r="AT142">
            <v>422820000</v>
          </cell>
          <cell r="AU142">
            <v>6</v>
          </cell>
          <cell r="AV142">
            <v>6</v>
          </cell>
          <cell r="AW142" t="str">
            <v/>
          </cell>
          <cell r="AX142">
            <v>0</v>
          </cell>
          <cell r="AY142">
            <v>89</v>
          </cell>
          <cell r="BB142">
            <v>6</v>
          </cell>
          <cell r="BC142" t="str">
            <v/>
          </cell>
          <cell r="BE142" t="str">
            <v/>
          </cell>
          <cell r="BF142">
            <v>6</v>
          </cell>
        </row>
        <row r="143">
          <cell r="A143" t="str">
            <v>PP2400484227vn0106565962</v>
          </cell>
          <cell r="B143" t="str">
            <v>THAO</v>
          </cell>
          <cell r="C143">
            <v>139</v>
          </cell>
          <cell r="D143" t="str">
            <v>PP2400484227</v>
          </cell>
          <cell r="E143">
            <v>15</v>
          </cell>
          <cell r="F143" t="str">
            <v>Cẩu tích</v>
          </cell>
          <cell r="G143" t="str">
            <v>2</v>
          </cell>
          <cell r="H143" t="str">
            <v>Thân rễ đã loại bỏ lông và phơi hay sấy khô của cây Cẩu tích</v>
          </cell>
          <cell r="I143" t="str">
            <v>Rhizoma Cibotii</v>
          </cell>
          <cell r="J143" t="str">
            <v>Sơ chế</v>
          </cell>
          <cell r="K143" t="str">
            <v>DĐVN V hoặc TCCS</v>
          </cell>
          <cell r="L143" t="str">
            <v>Kg</v>
          </cell>
          <cell r="M143">
            <v>890</v>
          </cell>
          <cell r="N143">
            <v>126000</v>
          </cell>
          <cell r="O143">
            <v>112140000</v>
          </cell>
          <cell r="P143" t="str">
            <v>vn0106565962</v>
          </cell>
          <cell r="Q143" t="str">
            <v>CÔNG TY CỔ PHẦN DƯỢC LIỆU NINH HIỆP</v>
          </cell>
          <cell r="R143" t="str">
            <v>PP2400484227</v>
          </cell>
          <cell r="S143">
            <v>15</v>
          </cell>
          <cell r="T143" t="str">
            <v>Cẩu tích</v>
          </cell>
          <cell r="U143" t="str">
            <v>Thân rễ đã loại bỏ lông và phơi hay sấy khô của cây Cẩu tích</v>
          </cell>
          <cell r="V143" t="str">
            <v>Rhizoma Cibotii</v>
          </cell>
          <cell r="W143" t="str">
            <v>Sơ chế</v>
          </cell>
          <cell r="X143" t="str">
            <v>Túi kín PE, 1-5kg</v>
          </cell>
          <cell r="Y143">
            <v>2</v>
          </cell>
          <cell r="Z143" t="str">
            <v>24 tháng</v>
          </cell>
          <cell r="AA143" t="str">
            <v>N</v>
          </cell>
          <cell r="AB143" t="str">
            <v>VCT-00390-23</v>
          </cell>
          <cell r="AC143" t="str">
            <v>Công ty cổ phần dược phẩm Bắc Ninh</v>
          </cell>
          <cell r="AD143" t="str">
            <v>Công ty cổ phần dược liệu Ninh Hiệp</v>
          </cell>
          <cell r="AE143" t="str">
            <v>Kg</v>
          </cell>
          <cell r="AF143">
            <v>102000</v>
          </cell>
          <cell r="AG143">
            <v>890</v>
          </cell>
          <cell r="AH143">
            <v>90780000</v>
          </cell>
          <cell r="AI143">
            <v>0</v>
          </cell>
          <cell r="AJ143">
            <v>90780000</v>
          </cell>
          <cell r="AK143" t="str">
            <v/>
          </cell>
          <cell r="AL143">
            <v>0</v>
          </cell>
          <cell r="AR143">
            <v>0</v>
          </cell>
          <cell r="AT143">
            <v>90780000</v>
          </cell>
          <cell r="AU143">
            <v>1</v>
          </cell>
          <cell r="AV143">
            <v>1</v>
          </cell>
          <cell r="AW143" t="str">
            <v/>
          </cell>
          <cell r="AX143">
            <v>0</v>
          </cell>
          <cell r="AY143">
            <v>91</v>
          </cell>
          <cell r="BB143">
            <v>1</v>
          </cell>
          <cell r="BC143" t="str">
            <v/>
          </cell>
          <cell r="BE143" t="str">
            <v/>
          </cell>
          <cell r="BF143">
            <v>1</v>
          </cell>
        </row>
        <row r="144">
          <cell r="A144" t="str">
            <v>PP2400484231vn0106565962</v>
          </cell>
          <cell r="B144" t="str">
            <v>THAO</v>
          </cell>
          <cell r="C144">
            <v>140</v>
          </cell>
          <cell r="D144" t="str">
            <v>PP2400484231</v>
          </cell>
          <cell r="E144">
            <v>19</v>
          </cell>
          <cell r="F144" t="str">
            <v>Cốt toái bổ</v>
          </cell>
          <cell r="G144" t="str">
            <v>2</v>
          </cell>
          <cell r="H144" t="str">
            <v>Thân rễ phơi hay sấy khô của cây Cốt toái bổ</v>
          </cell>
          <cell r="I144" t="str">
            <v>Rhizoma Drynariae</v>
          </cell>
          <cell r="J144" t="str">
            <v>Sơ chế</v>
          </cell>
          <cell r="K144" t="str">
            <v>DĐVN V hoặc TCCS</v>
          </cell>
          <cell r="L144" t="str">
            <v>Kg</v>
          </cell>
          <cell r="M144">
            <v>1328</v>
          </cell>
          <cell r="N144">
            <v>204750</v>
          </cell>
          <cell r="O144">
            <v>271908000</v>
          </cell>
          <cell r="P144" t="str">
            <v>vn0106565962</v>
          </cell>
          <cell r="Q144" t="str">
            <v>CÔNG TY CỔ PHẦN DƯỢC LIỆU NINH HIỆP</v>
          </cell>
          <cell r="R144" t="str">
            <v>PP2400484231</v>
          </cell>
          <cell r="S144">
            <v>19</v>
          </cell>
          <cell r="T144" t="str">
            <v>Cốt toái bổ</v>
          </cell>
          <cell r="U144" t="str">
            <v>Thân rễ phơi hay sấy khô của cây Cốt toái bổ</v>
          </cell>
          <cell r="V144" t="str">
            <v>Rhizoma Drynariae</v>
          </cell>
          <cell r="W144" t="str">
            <v>Sơ chế</v>
          </cell>
          <cell r="X144" t="str">
            <v>Túi kín PE, 1-5kg</v>
          </cell>
          <cell r="Y144">
            <v>2</v>
          </cell>
          <cell r="Z144" t="str">
            <v>24 tháng</v>
          </cell>
          <cell r="AA144" t="str">
            <v>N</v>
          </cell>
          <cell r="AB144" t="str">
            <v>VCT-00382-23</v>
          </cell>
          <cell r="AC144" t="str">
            <v>Công ty cổ phần dược phẩm Bắc Ninh</v>
          </cell>
          <cell r="AD144" t="str">
            <v>Công ty cổ phần dược liệu Ninh Hiệp</v>
          </cell>
          <cell r="AE144" t="str">
            <v>Kg</v>
          </cell>
          <cell r="AF144">
            <v>152000</v>
          </cell>
          <cell r="AG144">
            <v>1328</v>
          </cell>
          <cell r="AH144">
            <v>201856000</v>
          </cell>
          <cell r="AI144">
            <v>0</v>
          </cell>
          <cell r="AJ144">
            <v>201856000</v>
          </cell>
          <cell r="AK144" t="str">
            <v/>
          </cell>
          <cell r="AL144">
            <v>0</v>
          </cell>
          <cell r="AR144">
            <v>0</v>
          </cell>
          <cell r="AT144">
            <v>201856000</v>
          </cell>
          <cell r="AU144">
            <v>2</v>
          </cell>
          <cell r="AV144" t="str">
            <v>Không xếp hạng</v>
          </cell>
          <cell r="AW144" t="str">
            <v>Thay đổi thứ tự xếp hạng</v>
          </cell>
          <cell r="AX144">
            <v>0</v>
          </cell>
          <cell r="AY144">
            <v>91</v>
          </cell>
          <cell r="BB144">
            <v>2</v>
          </cell>
          <cell r="BC144" t="str">
            <v/>
          </cell>
          <cell r="BE144" t="str">
            <v/>
          </cell>
          <cell r="BF144">
            <v>2</v>
          </cell>
        </row>
        <row r="145">
          <cell r="A145" t="str">
            <v>PP2400484232vn0106565962</v>
          </cell>
          <cell r="B145" t="str">
            <v>THAO</v>
          </cell>
          <cell r="C145">
            <v>141</v>
          </cell>
          <cell r="D145" t="str">
            <v>PP2400484232</v>
          </cell>
          <cell r="E145">
            <v>20</v>
          </cell>
          <cell r="F145" t="str">
            <v>Cúc hoa</v>
          </cell>
          <cell r="G145" t="str">
            <v>2</v>
          </cell>
          <cell r="H145" t="str">
            <v>Cụm hoa đã chế biến và  phơi hay sấy khô của cây cúc hoa vàng</v>
          </cell>
          <cell r="I145" t="str">
            <v>Flos Chrysanthemi indici</v>
          </cell>
          <cell r="J145" t="str">
            <v>Sơ chế</v>
          </cell>
          <cell r="K145" t="str">
            <v>DĐVN V hoặc TCCS</v>
          </cell>
          <cell r="L145" t="str">
            <v>Kg</v>
          </cell>
          <cell r="M145">
            <v>210</v>
          </cell>
          <cell r="N145">
            <v>859950</v>
          </cell>
          <cell r="O145">
            <v>180589500</v>
          </cell>
          <cell r="P145" t="str">
            <v>vn0106565962</v>
          </cell>
          <cell r="Q145" t="str">
            <v>CÔNG TY CỔ PHẦN DƯỢC LIỆU NINH HIỆP</v>
          </cell>
          <cell r="R145" t="str">
            <v>PP2400484232</v>
          </cell>
          <cell r="S145">
            <v>20</v>
          </cell>
          <cell r="T145" t="str">
            <v>Cúc hoa</v>
          </cell>
          <cell r="U145" t="str">
            <v>Cụm hoa đã chế biến và  phơi hay sấy khô của cây cúc hoa vàng</v>
          </cell>
          <cell r="V145" t="str">
            <v>Flos Chrysanthemi indici</v>
          </cell>
          <cell r="W145" t="str">
            <v>Sơ chế</v>
          </cell>
          <cell r="X145" t="str">
            <v>Túi kín PE, 1-5kg</v>
          </cell>
          <cell r="Y145">
            <v>2</v>
          </cell>
          <cell r="Z145" t="str">
            <v>18 tháng</v>
          </cell>
          <cell r="AA145" t="str">
            <v>N</v>
          </cell>
          <cell r="AB145" t="str">
            <v>VCT-00376-23</v>
          </cell>
          <cell r="AC145" t="str">
            <v>Công ty cổ phần dược phẩm Bắc Ninh</v>
          </cell>
          <cell r="AD145" t="str">
            <v>Công ty cổ phần dược liệu Ninh Hiệp</v>
          </cell>
          <cell r="AE145" t="str">
            <v>Kg</v>
          </cell>
          <cell r="AF145">
            <v>812000</v>
          </cell>
          <cell r="AG145">
            <v>210</v>
          </cell>
          <cell r="AH145">
            <v>170520000</v>
          </cell>
          <cell r="AI145">
            <v>0</v>
          </cell>
          <cell r="AJ145">
            <v>170520000</v>
          </cell>
          <cell r="AK145" t="str">
            <v/>
          </cell>
          <cell r="AL145">
            <v>0</v>
          </cell>
          <cell r="AR145">
            <v>0</v>
          </cell>
          <cell r="AT145">
            <v>170520000</v>
          </cell>
          <cell r="AU145">
            <v>1</v>
          </cell>
          <cell r="AV145">
            <v>1</v>
          </cell>
          <cell r="AW145" t="str">
            <v/>
          </cell>
          <cell r="AX145">
            <v>0</v>
          </cell>
          <cell r="AY145">
            <v>91</v>
          </cell>
          <cell r="BB145">
            <v>1</v>
          </cell>
          <cell r="BC145" t="str">
            <v/>
          </cell>
          <cell r="BE145" t="str">
            <v/>
          </cell>
          <cell r="BF145">
            <v>1</v>
          </cell>
        </row>
        <row r="146">
          <cell r="A146" t="str">
            <v>PP2400484233vn0106565962</v>
          </cell>
          <cell r="B146" t="str">
            <v>THAO</v>
          </cell>
          <cell r="C146">
            <v>142</v>
          </cell>
          <cell r="D146" t="str">
            <v>PP2400484233</v>
          </cell>
          <cell r="E146">
            <v>21</v>
          </cell>
          <cell r="F146" t="str">
            <v>Đại táo</v>
          </cell>
          <cell r="G146" t="str">
            <v>2</v>
          </cell>
          <cell r="H146" t="str">
            <v>Quả chín đã phơi hay sấy khô của cây Đại táo</v>
          </cell>
          <cell r="I146" t="str">
            <v>Fructus Ziziphi jujubae</v>
          </cell>
          <cell r="J146" t="str">
            <v>Sơ chế</v>
          </cell>
          <cell r="K146" t="str">
            <v>DĐVN V hoặc TCCS</v>
          </cell>
          <cell r="L146" t="str">
            <v>Kg</v>
          </cell>
          <cell r="M146">
            <v>2056</v>
          </cell>
          <cell r="N146">
            <v>200000</v>
          </cell>
          <cell r="O146">
            <v>411200000</v>
          </cell>
          <cell r="P146" t="str">
            <v>vn0106565962</v>
          </cell>
          <cell r="Q146" t="str">
            <v>CÔNG TY CỔ PHẦN DƯỢC LIỆU NINH HIỆP</v>
          </cell>
          <cell r="R146" t="str">
            <v>PP2400484233</v>
          </cell>
          <cell r="S146">
            <v>21</v>
          </cell>
          <cell r="T146" t="str">
            <v>Đại táo</v>
          </cell>
          <cell r="U146" t="str">
            <v>Quả chín đã phơi hay sấy khô của cây Đại táo</v>
          </cell>
          <cell r="V146" t="str">
            <v>Fructus Ziziphi jujubae</v>
          </cell>
          <cell r="W146" t="str">
            <v>Sơ chế</v>
          </cell>
          <cell r="X146" t="str">
            <v>Túi kín PE, 1-5kg</v>
          </cell>
          <cell r="Y146">
            <v>2</v>
          </cell>
          <cell r="Z146" t="str">
            <v>24 tháng</v>
          </cell>
          <cell r="AA146" t="str">
            <v>B</v>
          </cell>
          <cell r="AB146" t="str">
            <v>VCT-00262-22</v>
          </cell>
          <cell r="AC146" t="str">
            <v>Công ty cổ phần dược liệu Ninh Hiệp</v>
          </cell>
          <cell r="AD146" t="str">
            <v>Công ty cổ phần dược liệu Ninh Hiệp</v>
          </cell>
          <cell r="AE146" t="str">
            <v>Kg</v>
          </cell>
          <cell r="AF146">
            <v>158000</v>
          </cell>
          <cell r="AG146">
            <v>2056</v>
          </cell>
          <cell r="AH146">
            <v>324848000</v>
          </cell>
          <cell r="AI146">
            <v>0</v>
          </cell>
          <cell r="AJ146">
            <v>324848000</v>
          </cell>
          <cell r="AK146" t="str">
            <v/>
          </cell>
          <cell r="AL146">
            <v>0</v>
          </cell>
          <cell r="AR146">
            <v>0</v>
          </cell>
          <cell r="AT146">
            <v>324848000</v>
          </cell>
          <cell r="AU146">
            <v>2</v>
          </cell>
          <cell r="AV146">
            <v>2</v>
          </cell>
          <cell r="AW146" t="str">
            <v/>
          </cell>
          <cell r="AX146">
            <v>0</v>
          </cell>
          <cell r="AY146">
            <v>84</v>
          </cell>
          <cell r="BB146">
            <v>2</v>
          </cell>
          <cell r="BC146" t="str">
            <v/>
          </cell>
          <cell r="BE146" t="str">
            <v/>
          </cell>
          <cell r="BF146">
            <v>2</v>
          </cell>
        </row>
        <row r="147">
          <cell r="A147" t="str">
            <v>PP2400484234vn0106565962</v>
          </cell>
          <cell r="B147" t="str">
            <v>THAO</v>
          </cell>
          <cell r="C147">
            <v>143</v>
          </cell>
          <cell r="D147" t="str">
            <v>PP2400484234</v>
          </cell>
          <cell r="E147">
            <v>22</v>
          </cell>
          <cell r="F147" t="str">
            <v>Đan sâm</v>
          </cell>
          <cell r="G147" t="str">
            <v>2</v>
          </cell>
          <cell r="H147" t="str">
            <v>Rễ và thân rễ phơi hay sấy khô của cây Đan sâm</v>
          </cell>
          <cell r="I147" t="str">
            <v>Radix Salviae miltiorrhizae</v>
          </cell>
          <cell r="J147" t="str">
            <v>Sơ chế</v>
          </cell>
          <cell r="K147" t="str">
            <v>DĐVN V hoặc TCCS</v>
          </cell>
          <cell r="L147" t="str">
            <v>Kg</v>
          </cell>
          <cell r="M147">
            <v>732</v>
          </cell>
          <cell r="N147">
            <v>418950</v>
          </cell>
          <cell r="O147">
            <v>306671400</v>
          </cell>
          <cell r="P147" t="str">
            <v>vn0106565962</v>
          </cell>
          <cell r="Q147" t="str">
            <v>CÔNG TY CỔ PHẦN DƯỢC LIỆU NINH HIỆP</v>
          </cell>
          <cell r="R147" t="str">
            <v>PP2400484234</v>
          </cell>
          <cell r="S147">
            <v>22</v>
          </cell>
          <cell r="T147" t="str">
            <v>Đan sâm</v>
          </cell>
          <cell r="U147" t="str">
            <v>Rễ và thân rễ phơi hay sấy khô của cây Đan sâm</v>
          </cell>
          <cell r="V147" t="str">
            <v>Radix Salviae miltiorrhizae</v>
          </cell>
          <cell r="W147" t="str">
            <v>Sơ chế</v>
          </cell>
          <cell r="X147" t="str">
            <v>Túi kín PE, 1-5kg</v>
          </cell>
          <cell r="Y147">
            <v>2</v>
          </cell>
          <cell r="Z147" t="str">
            <v>24 tháng</v>
          </cell>
          <cell r="AA147" t="str">
            <v>B</v>
          </cell>
          <cell r="AB147" t="str">
            <v>VCT-00263-22</v>
          </cell>
          <cell r="AC147" t="str">
            <v>Công ty cổ phần dược liệu Ninh Hiệp</v>
          </cell>
          <cell r="AD147" t="str">
            <v>Công ty cổ phần dược liệu Ninh Hiệp</v>
          </cell>
          <cell r="AE147" t="str">
            <v>Kg</v>
          </cell>
          <cell r="AF147">
            <v>405000</v>
          </cell>
          <cell r="AG147">
            <v>732</v>
          </cell>
          <cell r="AH147">
            <v>296460000</v>
          </cell>
          <cell r="AI147">
            <v>0</v>
          </cell>
          <cell r="AJ147">
            <v>296460000</v>
          </cell>
          <cell r="AK147" t="str">
            <v/>
          </cell>
          <cell r="AL147">
            <v>0</v>
          </cell>
          <cell r="AR147">
            <v>0</v>
          </cell>
          <cell r="AT147">
            <v>296460000</v>
          </cell>
          <cell r="AU147">
            <v>2</v>
          </cell>
          <cell r="AV147" t="str">
            <v>Không xếp hạng</v>
          </cell>
          <cell r="AW147" t="str">
            <v>Thay đổi thứ tự xếp hạng</v>
          </cell>
          <cell r="AX147">
            <v>0</v>
          </cell>
          <cell r="AY147">
            <v>84</v>
          </cell>
          <cell r="BB147">
            <v>2</v>
          </cell>
          <cell r="BC147" t="str">
            <v/>
          </cell>
          <cell r="BE147" t="str">
            <v/>
          </cell>
          <cell r="BF147">
            <v>2</v>
          </cell>
        </row>
        <row r="148">
          <cell r="A148" t="str">
            <v>PP2400484235vn0106565962</v>
          </cell>
          <cell r="B148" t="str">
            <v>TAM</v>
          </cell>
          <cell r="C148">
            <v>144</v>
          </cell>
          <cell r="D148" t="str">
            <v>PP2400484235</v>
          </cell>
          <cell r="E148">
            <v>23</v>
          </cell>
          <cell r="F148" t="str">
            <v>Đảng sâm</v>
          </cell>
          <cell r="G148" t="str">
            <v>2</v>
          </cell>
          <cell r="H148" t="str">
            <v>Rễ  phơi hay sấy khô của cây Đảng sâm</v>
          </cell>
          <cell r="I148" t="str">
            <v>Radix Codonopsis</v>
          </cell>
          <cell r="J148" t="str">
            <v>Sơ chế</v>
          </cell>
          <cell r="K148" t="str">
            <v>DĐVN V hoặc TCCS</v>
          </cell>
          <cell r="L148" t="str">
            <v>Kg</v>
          </cell>
          <cell r="M148">
            <v>1770</v>
          </cell>
          <cell r="N148">
            <v>952000</v>
          </cell>
          <cell r="O148">
            <v>1685040000</v>
          </cell>
          <cell r="P148" t="str">
            <v>vn0106565962</v>
          </cell>
          <cell r="Q148" t="str">
            <v>CÔNG TY CỔ PHẦN DƯỢC LIỆU NINH HIỆP</v>
          </cell>
          <cell r="R148" t="str">
            <v>PP2400484235</v>
          </cell>
          <cell r="S148">
            <v>23</v>
          </cell>
          <cell r="T148" t="str">
            <v>Đảng sâm</v>
          </cell>
          <cell r="U148" t="str">
            <v>Rễ  phơi hay sấy khô của cây Đảng sâm</v>
          </cell>
          <cell r="V148" t="str">
            <v>Radix Codonopsis</v>
          </cell>
          <cell r="W148" t="str">
            <v>Sơ chế</v>
          </cell>
          <cell r="X148" t="str">
            <v>Túi kín PE, 1-5kg</v>
          </cell>
          <cell r="Y148">
            <v>2</v>
          </cell>
          <cell r="Z148" t="str">
            <v>24 tháng</v>
          </cell>
          <cell r="AA148" t="str">
            <v>B</v>
          </cell>
          <cell r="AB148" t="str">
            <v>VCT-00264-22</v>
          </cell>
          <cell r="AC148" t="str">
            <v>Công ty cổ phần dược liệu Ninh Hiệp</v>
          </cell>
          <cell r="AD148" t="str">
            <v>Công ty cổ phần dược liệu Ninh Hiệp</v>
          </cell>
          <cell r="AE148" t="str">
            <v>Kg</v>
          </cell>
          <cell r="AF148">
            <v>936000</v>
          </cell>
          <cell r="AG148">
            <v>1770</v>
          </cell>
          <cell r="AH148">
            <v>1656720000</v>
          </cell>
          <cell r="AI148">
            <v>0</v>
          </cell>
          <cell r="AJ148">
            <v>1656720000</v>
          </cell>
          <cell r="AK148" t="str">
            <v/>
          </cell>
          <cell r="AL148">
            <v>0</v>
          </cell>
          <cell r="AR148">
            <v>0</v>
          </cell>
          <cell r="AT148">
            <v>1656720000</v>
          </cell>
          <cell r="AU148">
            <v>3</v>
          </cell>
          <cell r="AV148">
            <v>3</v>
          </cell>
          <cell r="AW148" t="str">
            <v/>
          </cell>
          <cell r="AX148">
            <v>0</v>
          </cell>
          <cell r="AY148">
            <v>89</v>
          </cell>
          <cell r="BB148">
            <v>3</v>
          </cell>
          <cell r="BC148" t="str">
            <v/>
          </cell>
          <cell r="BE148" t="str">
            <v/>
          </cell>
          <cell r="BF148">
            <v>3</v>
          </cell>
        </row>
        <row r="149">
          <cell r="A149" t="str">
            <v>PP2400484240vn0106565962</v>
          </cell>
          <cell r="B149" t="str">
            <v>TAM</v>
          </cell>
          <cell r="C149">
            <v>145</v>
          </cell>
          <cell r="D149" t="str">
            <v>PP2400484240</v>
          </cell>
          <cell r="E149">
            <v>28</v>
          </cell>
          <cell r="F149" t="str">
            <v>Đỗ trọng</v>
          </cell>
          <cell r="G149" t="str">
            <v>2</v>
          </cell>
          <cell r="H149" t="str">
            <v>Vỏ thân đã phơi hay sấy khô của cây Đỗ trọng.</v>
          </cell>
          <cell r="I149" t="str">
            <v>Cortex Eucommiae</v>
          </cell>
          <cell r="J149" t="str">
            <v>Sơ chế</v>
          </cell>
          <cell r="K149" t="str">
            <v>DĐVN V hoặc TCCS</v>
          </cell>
          <cell r="L149" t="str">
            <v>Kg</v>
          </cell>
          <cell r="M149">
            <v>2002</v>
          </cell>
          <cell r="N149">
            <v>304500</v>
          </cell>
          <cell r="O149">
            <v>609609000</v>
          </cell>
          <cell r="P149" t="str">
            <v>vn0106565962</v>
          </cell>
          <cell r="Q149" t="str">
            <v>CÔNG TY CỔ PHẦN DƯỢC LIỆU NINH HIỆP</v>
          </cell>
          <cell r="R149" t="str">
            <v>PP2400484240</v>
          </cell>
          <cell r="S149">
            <v>28</v>
          </cell>
          <cell r="T149" t="str">
            <v>Đỗ trọng</v>
          </cell>
          <cell r="U149" t="str">
            <v>Vỏ thân đã phơi hay sấy khô của cây Đỗ trọng.</v>
          </cell>
          <cell r="V149" t="str">
            <v>Cortex Eucommiae</v>
          </cell>
          <cell r="W149" t="str">
            <v>Sơ chế</v>
          </cell>
          <cell r="X149" t="str">
            <v>Túi kín PE, 1-5kg</v>
          </cell>
          <cell r="Y149">
            <v>2</v>
          </cell>
          <cell r="Z149" t="str">
            <v>18 tháng</v>
          </cell>
          <cell r="AA149" t="str">
            <v>B</v>
          </cell>
          <cell r="AB149" t="str">
            <v>VCT-00301-22</v>
          </cell>
          <cell r="AC149" t="str">
            <v>Công ty cổ phần dược phẩm Bắc Ninh</v>
          </cell>
          <cell r="AD149" t="str">
            <v>Công ty cổ phần dược liệu Ninh Hiệp</v>
          </cell>
          <cell r="AE149" t="str">
            <v>Kg</v>
          </cell>
          <cell r="AF149">
            <v>290000</v>
          </cell>
          <cell r="AG149">
            <v>2002</v>
          </cell>
          <cell r="AH149">
            <v>580580000</v>
          </cell>
          <cell r="AI149">
            <v>0</v>
          </cell>
          <cell r="AJ149">
            <v>580580000</v>
          </cell>
          <cell r="AK149" t="str">
            <v/>
          </cell>
          <cell r="AL149">
            <v>0</v>
          </cell>
          <cell r="AR149">
            <v>0</v>
          </cell>
          <cell r="AT149">
            <v>580580000</v>
          </cell>
          <cell r="AU149">
            <v>3</v>
          </cell>
          <cell r="AV149">
            <v>3</v>
          </cell>
          <cell r="AW149" t="str">
            <v/>
          </cell>
          <cell r="AX149">
            <v>0</v>
          </cell>
          <cell r="AY149">
            <v>89</v>
          </cell>
          <cell r="BB149">
            <v>3</v>
          </cell>
          <cell r="BC149" t="str">
            <v/>
          </cell>
          <cell r="BE149" t="str">
            <v/>
          </cell>
          <cell r="BF149">
            <v>3</v>
          </cell>
        </row>
        <row r="150">
          <cell r="A150" t="str">
            <v>PP2400484241vn0106565962</v>
          </cell>
          <cell r="B150" t="str">
            <v>TAM</v>
          </cell>
          <cell r="C150">
            <v>146</v>
          </cell>
          <cell r="D150" t="str">
            <v>PP2400484241</v>
          </cell>
          <cell r="E150">
            <v>29</v>
          </cell>
          <cell r="F150" t="str">
            <v>Độc hoạt</v>
          </cell>
          <cell r="G150" t="str">
            <v>2</v>
          </cell>
          <cell r="H150" t="str">
            <v>Rễ phơi hay sấy khô của cây Độc hoạt</v>
          </cell>
          <cell r="I150" t="str">
            <v>Radix Angelicae pubescentis</v>
          </cell>
          <cell r="J150" t="str">
            <v>Sơ chế</v>
          </cell>
          <cell r="K150" t="str">
            <v>DĐVN V hoặc TCCS</v>
          </cell>
          <cell r="L150" t="str">
            <v>Kg</v>
          </cell>
          <cell r="M150">
            <v>1094</v>
          </cell>
          <cell r="N150">
            <v>388500</v>
          </cell>
          <cell r="O150">
            <v>425019000</v>
          </cell>
          <cell r="P150" t="str">
            <v>vn0106565962</v>
          </cell>
          <cell r="Q150" t="str">
            <v>CÔNG TY CỔ PHẦN DƯỢC LIỆU NINH HIỆP</v>
          </cell>
          <cell r="R150" t="str">
            <v>PP2400484241</v>
          </cell>
          <cell r="S150">
            <v>29</v>
          </cell>
          <cell r="T150" t="str">
            <v>Độc hoạt</v>
          </cell>
          <cell r="U150" t="str">
            <v>Rễ phơi hay sấy khô của cây Độc hoạt</v>
          </cell>
          <cell r="V150" t="str">
            <v>Radix Angelicae pubescentis</v>
          </cell>
          <cell r="W150" t="str">
            <v>Sơ chế</v>
          </cell>
          <cell r="X150" t="str">
            <v>Túi kín PE, 1-5kg</v>
          </cell>
          <cell r="Y150">
            <v>2</v>
          </cell>
          <cell r="Z150" t="str">
            <v>18 tháng</v>
          </cell>
          <cell r="AA150" t="str">
            <v>B</v>
          </cell>
          <cell r="AB150" t="str">
            <v>VCT-00377-23</v>
          </cell>
          <cell r="AC150" t="str">
            <v>Công ty cổ phần dược phẩm Bắc Ninh</v>
          </cell>
          <cell r="AD150" t="str">
            <v>Công ty cổ phần dược liệu Ninh Hiệp</v>
          </cell>
          <cell r="AE150" t="str">
            <v>Kg</v>
          </cell>
          <cell r="AF150">
            <v>373000</v>
          </cell>
          <cell r="AG150">
            <v>1094</v>
          </cell>
          <cell r="AH150">
            <v>408062000</v>
          </cell>
          <cell r="AI150">
            <v>0</v>
          </cell>
          <cell r="AJ150">
            <v>408062000</v>
          </cell>
          <cell r="AK150" t="str">
            <v/>
          </cell>
          <cell r="AL150">
            <v>0</v>
          </cell>
          <cell r="AR150">
            <v>0</v>
          </cell>
          <cell r="AT150">
            <v>408062000</v>
          </cell>
          <cell r="AU150">
            <v>4</v>
          </cell>
          <cell r="AV150">
            <v>4</v>
          </cell>
          <cell r="AW150" t="str">
            <v/>
          </cell>
          <cell r="AX150">
            <v>0</v>
          </cell>
          <cell r="AY150">
            <v>89</v>
          </cell>
          <cell r="BB150">
            <v>4</v>
          </cell>
          <cell r="BC150" t="str">
            <v/>
          </cell>
          <cell r="BE150" t="str">
            <v/>
          </cell>
          <cell r="BF150">
            <v>4</v>
          </cell>
        </row>
        <row r="151">
          <cell r="A151" t="str">
            <v>PP2400484242vn0106565962</v>
          </cell>
          <cell r="B151" t="str">
            <v>TAM</v>
          </cell>
          <cell r="C151">
            <v>147</v>
          </cell>
          <cell r="D151" t="str">
            <v>PP2400484242</v>
          </cell>
          <cell r="E151">
            <v>30</v>
          </cell>
          <cell r="F151" t="str">
            <v>Đương quy (Toàn quy, Quy đầu, Quy vỹ/quy râu)</v>
          </cell>
          <cell r="G151" t="str">
            <v>2</v>
          </cell>
          <cell r="H151" t="str">
            <v>Rễ đã phơi hay sấy khô của cây Đương quy</v>
          </cell>
          <cell r="I151" t="str">
            <v>Radix Angelicae sinensis</v>
          </cell>
          <cell r="J151" t="str">
            <v>Sơ chế</v>
          </cell>
          <cell r="K151" t="str">
            <v>DĐVN V hoặc TCCS</v>
          </cell>
          <cell r="L151" t="str">
            <v>Kg</v>
          </cell>
          <cell r="M151">
            <v>1790</v>
          </cell>
          <cell r="N151">
            <v>1035300</v>
          </cell>
          <cell r="O151">
            <v>1853187000</v>
          </cell>
          <cell r="P151" t="str">
            <v>vn0106565962</v>
          </cell>
          <cell r="Q151" t="str">
            <v>CÔNG TY CỔ PHẦN DƯỢC LIỆU NINH HIỆP</v>
          </cell>
          <cell r="R151" t="str">
            <v>PP2400484242</v>
          </cell>
          <cell r="S151">
            <v>30</v>
          </cell>
          <cell r="T151" t="str">
            <v>Đương quy (Toàn quy, Quy đầu, Quy vỹ/quy râu)</v>
          </cell>
          <cell r="U151" t="str">
            <v>Rễ đã phơi hay sấy khô của cây Đương quy</v>
          </cell>
          <cell r="V151" t="str">
            <v>Radix Angelicae sinensis</v>
          </cell>
          <cell r="W151" t="str">
            <v>Sơ chế</v>
          </cell>
          <cell r="X151" t="str">
            <v>Túi kín PE, 1-5kg</v>
          </cell>
          <cell r="Y151">
            <v>2</v>
          </cell>
          <cell r="Z151" t="str">
            <v>24 tháng</v>
          </cell>
          <cell r="AA151" t="str">
            <v>B</v>
          </cell>
          <cell r="AB151" t="str">
            <v>VCT-00288-22</v>
          </cell>
          <cell r="AC151" t="str">
            <v>Công ty cổ phần dược liệu Ninh Hiệp</v>
          </cell>
          <cell r="AD151" t="str">
            <v>Công ty cổ phần dược liệu Ninh Hiệp</v>
          </cell>
          <cell r="AE151" t="str">
            <v>Kg</v>
          </cell>
          <cell r="AF151">
            <v>1020000</v>
          </cell>
          <cell r="AG151">
            <v>1790</v>
          </cell>
          <cell r="AH151">
            <v>1825800000</v>
          </cell>
          <cell r="AI151">
            <v>0</v>
          </cell>
          <cell r="AJ151">
            <v>1825800000</v>
          </cell>
          <cell r="AK151" t="str">
            <v/>
          </cell>
          <cell r="AL151">
            <v>0</v>
          </cell>
          <cell r="AR151">
            <v>0</v>
          </cell>
          <cell r="AT151">
            <v>1825800000</v>
          </cell>
          <cell r="AU151">
            <v>4</v>
          </cell>
          <cell r="AV151">
            <v>4</v>
          </cell>
          <cell r="AW151" t="str">
            <v/>
          </cell>
          <cell r="AX151">
            <v>0</v>
          </cell>
          <cell r="AY151">
            <v>89</v>
          </cell>
          <cell r="BB151">
            <v>4</v>
          </cell>
          <cell r="BC151" t="str">
            <v/>
          </cell>
          <cell r="BE151" t="str">
            <v/>
          </cell>
          <cell r="BF151">
            <v>4</v>
          </cell>
        </row>
        <row r="152">
          <cell r="A152" t="str">
            <v>PP2400484245vn0106565962</v>
          </cell>
          <cell r="B152" t="str">
            <v>TAM</v>
          </cell>
          <cell r="C152">
            <v>148</v>
          </cell>
          <cell r="D152" t="str">
            <v>PP2400484245</v>
          </cell>
          <cell r="E152">
            <v>33</v>
          </cell>
          <cell r="F152" t="str">
            <v>Hoài sơn</v>
          </cell>
          <cell r="G152" t="str">
            <v>2</v>
          </cell>
          <cell r="H152" t="str">
            <v>Rễ củ đã chế biến,  phơi hay sấy khô của cây Củ mài</v>
          </cell>
          <cell r="I152" t="str">
            <v>Tuber Dioscoreae persimilis</v>
          </cell>
          <cell r="J152" t="str">
            <v>Phức chế</v>
          </cell>
          <cell r="K152" t="str">
            <v>DĐVN V hoặc TCCS</v>
          </cell>
          <cell r="L152" t="str">
            <v>Kg</v>
          </cell>
          <cell r="M152">
            <v>956</v>
          </cell>
          <cell r="N152">
            <v>300300</v>
          </cell>
          <cell r="O152">
            <v>287086800</v>
          </cell>
          <cell r="P152" t="str">
            <v>vn0106565962</v>
          </cell>
          <cell r="Q152" t="str">
            <v>CÔNG TY CỔ PHẦN DƯỢC LIỆU NINH HIỆP</v>
          </cell>
          <cell r="R152" t="str">
            <v>PP2400484245</v>
          </cell>
          <cell r="S152">
            <v>33</v>
          </cell>
          <cell r="T152" t="str">
            <v>Hoài sơn</v>
          </cell>
          <cell r="U152" t="str">
            <v>Rễ củ đã chế biến,  phơi hay sấy khô của cây Củ mài</v>
          </cell>
          <cell r="V152" t="str">
            <v>Tuber Dioscoreae persimilis</v>
          </cell>
          <cell r="W152" t="str">
            <v>Phức chế</v>
          </cell>
          <cell r="X152" t="str">
            <v>Túi kín PE, 1-5kg</v>
          </cell>
          <cell r="Y152">
            <v>2</v>
          </cell>
          <cell r="Z152" t="str">
            <v>18 tháng</v>
          </cell>
          <cell r="AA152" t="str">
            <v>N</v>
          </cell>
          <cell r="AB152" t="str">
            <v>VCT-00338-22</v>
          </cell>
          <cell r="AC152" t="str">
            <v>Công ty cổ phần dược phẩm Bắc Ninh</v>
          </cell>
          <cell r="AD152" t="str">
            <v>Công ty cổ phần dược liệu Ninh Hiệp</v>
          </cell>
          <cell r="AE152" t="str">
            <v>Kg</v>
          </cell>
          <cell r="AF152">
            <v>285000</v>
          </cell>
          <cell r="AG152">
            <v>956</v>
          </cell>
          <cell r="AH152">
            <v>272460000</v>
          </cell>
          <cell r="AI152">
            <v>0</v>
          </cell>
          <cell r="AJ152">
            <v>272460000</v>
          </cell>
          <cell r="AK152" t="str">
            <v/>
          </cell>
          <cell r="AL152">
            <v>0</v>
          </cell>
          <cell r="AR152">
            <v>0</v>
          </cell>
          <cell r="AT152">
            <v>272460000</v>
          </cell>
          <cell r="AU152">
            <v>2</v>
          </cell>
          <cell r="AV152">
            <v>2</v>
          </cell>
          <cell r="AW152" t="str">
            <v/>
          </cell>
          <cell r="AX152">
            <v>0</v>
          </cell>
          <cell r="AY152">
            <v>91</v>
          </cell>
          <cell r="BB152">
            <v>2</v>
          </cell>
          <cell r="BC152" t="str">
            <v/>
          </cell>
          <cell r="BE152" t="str">
            <v/>
          </cell>
          <cell r="BF152">
            <v>2</v>
          </cell>
        </row>
        <row r="153">
          <cell r="A153" t="str">
            <v>PP2400484248vn0106565962</v>
          </cell>
          <cell r="B153" t="str">
            <v>TAM</v>
          </cell>
          <cell r="C153">
            <v>149</v>
          </cell>
          <cell r="D153" t="str">
            <v>PP2400484248</v>
          </cell>
          <cell r="E153">
            <v>36</v>
          </cell>
          <cell r="F153" t="str">
            <v>Hồng hoa</v>
          </cell>
          <cell r="G153" t="str">
            <v>2</v>
          </cell>
          <cell r="H153" t="str">
            <v>Hoa đã phơi khô của cây Hồng hoa</v>
          </cell>
          <cell r="I153" t="str">
            <v>Flos Carthami tinctorii</v>
          </cell>
          <cell r="J153" t="str">
            <v>Sơ chế</v>
          </cell>
          <cell r="K153" t="str">
            <v>DĐVN V hoặc TCCS</v>
          </cell>
          <cell r="L153" t="str">
            <v>Kg</v>
          </cell>
          <cell r="M153">
            <v>172</v>
          </cell>
          <cell r="N153">
            <v>1648920</v>
          </cell>
          <cell r="O153">
            <v>283614240</v>
          </cell>
          <cell r="P153" t="str">
            <v>vn0106565962</v>
          </cell>
          <cell r="Q153" t="str">
            <v>CÔNG TY CỔ PHẦN DƯỢC LIỆU NINH HIỆP</v>
          </cell>
          <cell r="R153" t="str">
            <v>PP2400484248</v>
          </cell>
          <cell r="S153">
            <v>36</v>
          </cell>
          <cell r="T153" t="str">
            <v>Hồng hoa</v>
          </cell>
          <cell r="U153" t="str">
            <v>Hoa đã phơi khô của cây Hồng hoa</v>
          </cell>
          <cell r="V153" t="str">
            <v>Flos Carthami tinctorii</v>
          </cell>
          <cell r="W153" t="str">
            <v>Sơ chế</v>
          </cell>
          <cell r="X153" t="str">
            <v>Túi kín PE, 1-5kg</v>
          </cell>
          <cell r="Y153">
            <v>2</v>
          </cell>
          <cell r="Z153" t="str">
            <v>24 tháng</v>
          </cell>
          <cell r="AA153" t="str">
            <v>B</v>
          </cell>
          <cell r="AB153" t="str">
            <v>VCT-00383-23</v>
          </cell>
          <cell r="AC153" t="str">
            <v>Công ty cổ phần dược phẩm Bắc Ninh</v>
          </cell>
          <cell r="AD153" t="str">
            <v>Công ty cổ phần dược liệu Ninh Hiệp</v>
          </cell>
          <cell r="AE153" t="str">
            <v>Kg</v>
          </cell>
          <cell r="AF153">
            <v>1625000</v>
          </cell>
          <cell r="AG153">
            <v>172</v>
          </cell>
          <cell r="AH153">
            <v>279500000</v>
          </cell>
          <cell r="AI153">
            <v>0</v>
          </cell>
          <cell r="AJ153">
            <v>279500000</v>
          </cell>
          <cell r="AK153" t="str">
            <v/>
          </cell>
          <cell r="AL153">
            <v>0</v>
          </cell>
          <cell r="AR153">
            <v>0</v>
          </cell>
          <cell r="AT153">
            <v>279500000</v>
          </cell>
          <cell r="AU153">
            <v>1</v>
          </cell>
          <cell r="AV153">
            <v>1</v>
          </cell>
          <cell r="AW153" t="str">
            <v/>
          </cell>
          <cell r="AX153">
            <v>0</v>
          </cell>
          <cell r="AY153">
            <v>89</v>
          </cell>
          <cell r="BB153">
            <v>1</v>
          </cell>
          <cell r="BC153" t="str">
            <v/>
          </cell>
          <cell r="BE153" t="str">
            <v/>
          </cell>
          <cell r="BF153">
            <v>1</v>
          </cell>
        </row>
        <row r="154">
          <cell r="A154" t="str">
            <v>PP2400484255vn0106565962</v>
          </cell>
          <cell r="B154" t="str">
            <v>TAM</v>
          </cell>
          <cell r="C154">
            <v>150</v>
          </cell>
          <cell r="D154" t="str">
            <v>PP2400484255</v>
          </cell>
          <cell r="E154">
            <v>43</v>
          </cell>
          <cell r="F154" t="str">
            <v>Kê huyết đằng</v>
          </cell>
          <cell r="G154" t="str">
            <v>2</v>
          </cell>
          <cell r="H154" t="str">
            <v>Thân đã thái thành phiến đã phơi hay sấy khô của cây Kê huyết đằng</v>
          </cell>
          <cell r="I154" t="str">
            <v>Caulis Spatholobi</v>
          </cell>
          <cell r="J154" t="str">
            <v>Sơ chế</v>
          </cell>
          <cell r="K154" t="str">
            <v>DĐVN V hoặc TCCS</v>
          </cell>
          <cell r="L154" t="str">
            <v>Kg</v>
          </cell>
          <cell r="M154">
            <v>470</v>
          </cell>
          <cell r="N154">
            <v>199500</v>
          </cell>
          <cell r="O154">
            <v>93765000</v>
          </cell>
          <cell r="P154" t="str">
            <v>vn0106565962</v>
          </cell>
          <cell r="Q154" t="str">
            <v>CÔNG TY CỔ PHẦN DƯỢC LIỆU NINH HIỆP</v>
          </cell>
          <cell r="R154" t="str">
            <v>PP2400484255</v>
          </cell>
          <cell r="S154">
            <v>43</v>
          </cell>
          <cell r="T154" t="str">
            <v>Kê huyết đằng</v>
          </cell>
          <cell r="U154" t="str">
            <v>Thân đã thái thành phiến đã phơi hay sấy khô của cây Kê huyết đằng</v>
          </cell>
          <cell r="V154" t="str">
            <v>Caulis Spatholobi</v>
          </cell>
          <cell r="W154" t="str">
            <v>Sơ chế</v>
          </cell>
          <cell r="X154" t="str">
            <v>Túi kín PE, 1-5kg</v>
          </cell>
          <cell r="Y154">
            <v>2</v>
          </cell>
          <cell r="Z154" t="str">
            <v>24 tháng</v>
          </cell>
          <cell r="AA154" t="str">
            <v>N</v>
          </cell>
          <cell r="AB154" t="str">
            <v>VCT-00378-23</v>
          </cell>
          <cell r="AC154" t="str">
            <v>Công ty cổ phần dược phẩm Bắc Ninh</v>
          </cell>
          <cell r="AD154" t="str">
            <v>Công ty cổ phần dược liệu Ninh Hiệp</v>
          </cell>
          <cell r="AE154" t="str">
            <v>Kg</v>
          </cell>
          <cell r="AF154">
            <v>190000</v>
          </cell>
          <cell r="AG154">
            <v>470</v>
          </cell>
          <cell r="AH154">
            <v>89300000</v>
          </cell>
          <cell r="AI154">
            <v>0</v>
          </cell>
          <cell r="AJ154">
            <v>89300000</v>
          </cell>
          <cell r="AK154" t="str">
            <v/>
          </cell>
          <cell r="AL154">
            <v>0</v>
          </cell>
          <cell r="AR154">
            <v>0</v>
          </cell>
          <cell r="AT154">
            <v>89300000</v>
          </cell>
          <cell r="AU154">
            <v>1</v>
          </cell>
          <cell r="AV154">
            <v>1</v>
          </cell>
          <cell r="AW154" t="str">
            <v/>
          </cell>
          <cell r="AX154">
            <v>0</v>
          </cell>
          <cell r="AY154">
            <v>91</v>
          </cell>
          <cell r="BB154">
            <v>1</v>
          </cell>
          <cell r="BC154" t="str">
            <v/>
          </cell>
          <cell r="BE154" t="str">
            <v/>
          </cell>
          <cell r="BF154">
            <v>1</v>
          </cell>
        </row>
        <row r="155">
          <cell r="A155" t="str">
            <v>PP2400484257vn0106565962</v>
          </cell>
          <cell r="B155" t="str">
            <v>TAM</v>
          </cell>
          <cell r="C155">
            <v>151</v>
          </cell>
          <cell r="D155" t="str">
            <v>PP2400484257</v>
          </cell>
          <cell r="E155">
            <v>45</v>
          </cell>
          <cell r="F155" t="str">
            <v>Khương hoàng/Uất kim</v>
          </cell>
          <cell r="G155" t="str">
            <v>2</v>
          </cell>
          <cell r="H155" t="str">
            <v>Thân rễ phơi khô của cây Nghệ</v>
          </cell>
          <cell r="I155" t="str">
            <v>Rhizoma et Radix Curcumae longae</v>
          </cell>
          <cell r="J155" t="str">
            <v>Sơ chế</v>
          </cell>
          <cell r="K155" t="str">
            <v>DĐVN V hoặc TCCS</v>
          </cell>
          <cell r="L155" t="str">
            <v>Kg</v>
          </cell>
          <cell r="M155">
            <v>244</v>
          </cell>
          <cell r="N155">
            <v>157500</v>
          </cell>
          <cell r="O155">
            <v>38430000</v>
          </cell>
          <cell r="P155" t="str">
            <v>vn0106565962</v>
          </cell>
          <cell r="Q155" t="str">
            <v>CÔNG TY CỔ PHẦN DƯỢC LIỆU NINH HIỆP</v>
          </cell>
          <cell r="R155" t="str">
            <v>PP2400484257</v>
          </cell>
          <cell r="S155">
            <v>45</v>
          </cell>
          <cell r="T155" t="str">
            <v>Khương hoàng/Uất kim</v>
          </cell>
          <cell r="U155" t="str">
            <v>Thân rễ phơi khô của cây Nghệ</v>
          </cell>
          <cell r="V155" t="str">
            <v>Rhizoma et Radix Curcumae longae</v>
          </cell>
          <cell r="W155" t="str">
            <v>Sơ chế</v>
          </cell>
          <cell r="X155" t="str">
            <v>Túi kín PE, 1-5kg</v>
          </cell>
          <cell r="Y155">
            <v>2</v>
          </cell>
          <cell r="Z155" t="str">
            <v>24 tháng</v>
          </cell>
          <cell r="AA155" t="str">
            <v>N</v>
          </cell>
          <cell r="AB155" t="str">
            <v>VCT-00384-23</v>
          </cell>
          <cell r="AC155" t="str">
            <v>Công ty cổ phần dược phẩm Bắc Ninh</v>
          </cell>
          <cell r="AD155" t="str">
            <v>Công ty cổ phần dược liệu Ninh Hiệp</v>
          </cell>
          <cell r="AE155" t="str">
            <v>Kg</v>
          </cell>
          <cell r="AF155">
            <v>150000</v>
          </cell>
          <cell r="AG155">
            <v>244</v>
          </cell>
          <cell r="AH155">
            <v>36600000</v>
          </cell>
          <cell r="AI155">
            <v>0</v>
          </cell>
          <cell r="AJ155">
            <v>36600000</v>
          </cell>
          <cell r="AK155" t="str">
            <v/>
          </cell>
          <cell r="AL155">
            <v>0</v>
          </cell>
          <cell r="AR155">
            <v>0</v>
          </cell>
          <cell r="AT155">
            <v>36600000</v>
          </cell>
          <cell r="AU155">
            <v>1</v>
          </cell>
          <cell r="AV155">
            <v>1</v>
          </cell>
          <cell r="AW155" t="str">
            <v/>
          </cell>
          <cell r="AX155">
            <v>0</v>
          </cell>
          <cell r="AY155">
            <v>91</v>
          </cell>
          <cell r="BB155">
            <v>1</v>
          </cell>
          <cell r="BC155" t="str">
            <v/>
          </cell>
          <cell r="BE155" t="str">
            <v/>
          </cell>
          <cell r="BF155">
            <v>1</v>
          </cell>
        </row>
        <row r="156">
          <cell r="A156" t="str">
            <v>PP2400484258vn0106565962</v>
          </cell>
          <cell r="B156" t="str">
            <v>TAM</v>
          </cell>
          <cell r="C156">
            <v>152</v>
          </cell>
          <cell r="D156" t="str">
            <v>PP2400484258</v>
          </cell>
          <cell r="E156">
            <v>46</v>
          </cell>
          <cell r="F156" t="str">
            <v>Khương hoạt</v>
          </cell>
          <cell r="G156" t="str">
            <v>2</v>
          </cell>
          <cell r="H156" t="str">
            <v>Thân rễ và rễ phơi khô của cây Khương hoạt</v>
          </cell>
          <cell r="I156" t="str">
            <v>Rhizoma et Radix Notopterygii</v>
          </cell>
          <cell r="J156" t="str">
            <v>Sơ chế</v>
          </cell>
          <cell r="K156" t="str">
            <v>DĐVN V hoặc TCCS</v>
          </cell>
          <cell r="L156" t="str">
            <v>Kg</v>
          </cell>
          <cell r="M156">
            <v>498</v>
          </cell>
          <cell r="N156">
            <v>2055000</v>
          </cell>
          <cell r="O156">
            <v>1023390000</v>
          </cell>
          <cell r="P156" t="str">
            <v>vn0106565962</v>
          </cell>
          <cell r="Q156" t="str">
            <v>CÔNG TY CỔ PHẦN DƯỢC LIỆU NINH HIỆP</v>
          </cell>
          <cell r="R156" t="str">
            <v>PP2400484258</v>
          </cell>
          <cell r="S156">
            <v>46</v>
          </cell>
          <cell r="T156" t="str">
            <v>Khương hoạt</v>
          </cell>
          <cell r="U156" t="str">
            <v>Thân rễ và rễ phơi khô của cây Khương hoạt</v>
          </cell>
          <cell r="V156" t="str">
            <v>Rhizoma et Radix Notopterygii</v>
          </cell>
          <cell r="W156" t="str">
            <v>Sơ chế</v>
          </cell>
          <cell r="X156" t="str">
            <v>Túi kín PE, 1-5kg</v>
          </cell>
          <cell r="Y156">
            <v>2</v>
          </cell>
          <cell r="Z156" t="str">
            <v>18 tháng</v>
          </cell>
          <cell r="AA156" t="str">
            <v>B</v>
          </cell>
          <cell r="AB156" t="str">
            <v>VCT-00339-22</v>
          </cell>
          <cell r="AC156" t="str">
            <v>Công ty cổ phần dược phẩm Bắc Ninh</v>
          </cell>
          <cell r="AD156" t="str">
            <v>Công ty cổ phần dược liệu Ninh Hiệp</v>
          </cell>
          <cell r="AE156" t="str">
            <v>Kg</v>
          </cell>
          <cell r="AF156">
            <v>2016000</v>
          </cell>
          <cell r="AG156">
            <v>498</v>
          </cell>
          <cell r="AH156">
            <v>1003968000</v>
          </cell>
          <cell r="AI156">
            <v>0</v>
          </cell>
          <cell r="AJ156">
            <v>1003968000</v>
          </cell>
          <cell r="AK156" t="str">
            <v/>
          </cell>
          <cell r="AL156">
            <v>0</v>
          </cell>
          <cell r="AR156">
            <v>0</v>
          </cell>
          <cell r="AT156">
            <v>1003968000</v>
          </cell>
          <cell r="AU156">
            <v>1</v>
          </cell>
          <cell r="AV156">
            <v>1</v>
          </cell>
          <cell r="AW156" t="str">
            <v/>
          </cell>
          <cell r="AX156">
            <v>0</v>
          </cell>
          <cell r="AY156">
            <v>89</v>
          </cell>
          <cell r="BB156">
            <v>1</v>
          </cell>
          <cell r="BC156" t="str">
            <v/>
          </cell>
          <cell r="BE156" t="str">
            <v/>
          </cell>
          <cell r="BF156">
            <v>1</v>
          </cell>
        </row>
        <row r="157">
          <cell r="A157" t="str">
            <v>PP2400484263vn0106565962</v>
          </cell>
          <cell r="B157" t="str">
            <v>TAM</v>
          </cell>
          <cell r="C157">
            <v>153</v>
          </cell>
          <cell r="D157" t="str">
            <v>PP2400484263</v>
          </cell>
          <cell r="E157">
            <v>51</v>
          </cell>
          <cell r="F157" t="str">
            <v>Liên nhục</v>
          </cell>
          <cell r="G157" t="str">
            <v>2</v>
          </cell>
          <cell r="H157" t="str">
            <v>Hạt còn màng mỏng của quả già đã phơi hay sấy khô của cây Sen</v>
          </cell>
          <cell r="I157" t="str">
            <v>Semen Nelumbinis</v>
          </cell>
          <cell r="J157" t="str">
            <v>Sơ chế</v>
          </cell>
          <cell r="K157" t="str">
            <v>DĐVN V hoặc TCCS</v>
          </cell>
          <cell r="L157" t="str">
            <v>Kg</v>
          </cell>
          <cell r="M157">
            <v>840</v>
          </cell>
          <cell r="N157">
            <v>242000</v>
          </cell>
          <cell r="O157">
            <v>203280000</v>
          </cell>
          <cell r="P157" t="str">
            <v>vn0106565962</v>
          </cell>
          <cell r="Q157" t="str">
            <v>CÔNG TY CỔ PHẦN DƯỢC LIỆU NINH HIỆP</v>
          </cell>
          <cell r="R157" t="str">
            <v>PP2400484263</v>
          </cell>
          <cell r="S157">
            <v>51</v>
          </cell>
          <cell r="T157" t="str">
            <v>Liên nhục</v>
          </cell>
          <cell r="U157" t="str">
            <v>Hạt còn màng mỏng của quả già đã phơi hay sấy khô của cây Sen</v>
          </cell>
          <cell r="V157" t="str">
            <v>Semen Nelumbinis</v>
          </cell>
          <cell r="W157" t="str">
            <v>Sơ chế</v>
          </cell>
          <cell r="X157" t="str">
            <v>Túi kín PE, 1-5kg</v>
          </cell>
          <cell r="Y157">
            <v>2</v>
          </cell>
          <cell r="Z157" t="str">
            <v>18 tháng</v>
          </cell>
          <cell r="AA157" t="str">
            <v>N</v>
          </cell>
          <cell r="AB157" t="str">
            <v>VCT-00379-23</v>
          </cell>
          <cell r="AC157" t="str">
            <v>Công ty cổ phần dược phẩm Bắc Ninh</v>
          </cell>
          <cell r="AD157" t="str">
            <v>Công ty cổ phần dược liệu Ninh Hiệp</v>
          </cell>
          <cell r="AE157" t="str">
            <v>Kg</v>
          </cell>
          <cell r="AF157">
            <v>238000</v>
          </cell>
          <cell r="AG157">
            <v>840</v>
          </cell>
          <cell r="AH157">
            <v>199920000</v>
          </cell>
          <cell r="AI157">
            <v>0</v>
          </cell>
          <cell r="AJ157">
            <v>199920000</v>
          </cell>
          <cell r="AK157" t="str">
            <v/>
          </cell>
          <cell r="AL157">
            <v>0</v>
          </cell>
          <cell r="AR157">
            <v>0</v>
          </cell>
          <cell r="AT157">
            <v>199920000</v>
          </cell>
          <cell r="AU157">
            <v>2</v>
          </cell>
          <cell r="AV157">
            <v>2</v>
          </cell>
          <cell r="AW157" t="str">
            <v/>
          </cell>
          <cell r="AX157">
            <v>0</v>
          </cell>
          <cell r="AY157">
            <v>91</v>
          </cell>
          <cell r="BB157">
            <v>2</v>
          </cell>
          <cell r="BC157" t="str">
            <v/>
          </cell>
          <cell r="BE157" t="str">
            <v/>
          </cell>
          <cell r="BF157">
            <v>2</v>
          </cell>
        </row>
        <row r="158">
          <cell r="A158" t="str">
            <v>PP2400484270vn0106565962</v>
          </cell>
          <cell r="B158" t="str">
            <v>TAM</v>
          </cell>
          <cell r="C158">
            <v>154</v>
          </cell>
          <cell r="D158" t="str">
            <v>PP2400484270</v>
          </cell>
          <cell r="E158">
            <v>58</v>
          </cell>
          <cell r="F158" t="str">
            <v>Mộc qua</v>
          </cell>
          <cell r="G158" t="str">
            <v>2</v>
          </cell>
          <cell r="H158" t="str">
            <v>Quả chín của cây Mộc qua</v>
          </cell>
          <cell r="I158" t="str">
            <v>Fructus Chaenomelis speciosae</v>
          </cell>
          <cell r="J158" t="str">
            <v>Sơ chế</v>
          </cell>
          <cell r="K158" t="str">
            <v>DĐVN V hoặc TCCS</v>
          </cell>
          <cell r="L158" t="str">
            <v>Kg</v>
          </cell>
          <cell r="M158">
            <v>356</v>
          </cell>
          <cell r="N158">
            <v>304500</v>
          </cell>
          <cell r="O158">
            <v>108402000</v>
          </cell>
          <cell r="P158" t="str">
            <v>vn0106565962</v>
          </cell>
          <cell r="Q158" t="str">
            <v>CÔNG TY CỔ PHẦN DƯỢC LIỆU NINH HIỆP</v>
          </cell>
          <cell r="R158" t="str">
            <v>PP2400484270</v>
          </cell>
          <cell r="S158">
            <v>58</v>
          </cell>
          <cell r="T158" t="str">
            <v>Mộc qua</v>
          </cell>
          <cell r="U158" t="str">
            <v>Quả chín của cây Mộc qua</v>
          </cell>
          <cell r="V158" t="str">
            <v>Fructus Chaenomelis speciosae</v>
          </cell>
          <cell r="W158" t="str">
            <v>Sơ chế</v>
          </cell>
          <cell r="X158" t="str">
            <v>Túi kín PE, 1-5kg</v>
          </cell>
          <cell r="Y158">
            <v>2</v>
          </cell>
          <cell r="Z158" t="str">
            <v>18 tháng</v>
          </cell>
          <cell r="AA158" t="str">
            <v>B</v>
          </cell>
          <cell r="AB158" t="str">
            <v>VCT-00340-22</v>
          </cell>
          <cell r="AC158" t="str">
            <v>Công ty cổ phần dược phẩm Bắc Ninh</v>
          </cell>
          <cell r="AD158" t="str">
            <v>Công ty cổ phần dược liệu Ninh Hiệp</v>
          </cell>
          <cell r="AE158" t="str">
            <v>Kg</v>
          </cell>
          <cell r="AF158">
            <v>286000</v>
          </cell>
          <cell r="AG158">
            <v>356</v>
          </cell>
          <cell r="AH158">
            <v>101816000</v>
          </cell>
          <cell r="AI158">
            <v>0</v>
          </cell>
          <cell r="AJ158">
            <v>101816000</v>
          </cell>
          <cell r="AK158" t="str">
            <v/>
          </cell>
          <cell r="AL158">
            <v>0</v>
          </cell>
          <cell r="AR158">
            <v>0</v>
          </cell>
          <cell r="AT158">
            <v>101816000</v>
          </cell>
          <cell r="AU158">
            <v>1</v>
          </cell>
          <cell r="AV158">
            <v>1</v>
          </cell>
          <cell r="AW158" t="str">
            <v/>
          </cell>
          <cell r="AX158">
            <v>0</v>
          </cell>
          <cell r="AY158">
            <v>89</v>
          </cell>
          <cell r="BB158">
            <v>1</v>
          </cell>
          <cell r="BC158" t="str">
            <v/>
          </cell>
          <cell r="BE158" t="str">
            <v/>
          </cell>
          <cell r="BF158">
            <v>1</v>
          </cell>
        </row>
        <row r="159">
          <cell r="A159" t="str">
            <v>PP2400484272vn0106565962</v>
          </cell>
          <cell r="B159" t="str">
            <v>TAM</v>
          </cell>
          <cell r="C159">
            <v>155</v>
          </cell>
          <cell r="D159" t="str">
            <v>PP2400484272</v>
          </cell>
          <cell r="E159">
            <v>60</v>
          </cell>
          <cell r="F159" t="str">
            <v>Ngũ gia bì chân chim</v>
          </cell>
          <cell r="G159" t="str">
            <v>2</v>
          </cell>
          <cell r="H159" t="str">
            <v>Vỏ thân và vỏ cành đã phơi khô của cây Ngũ gia bì chân chim</v>
          </cell>
          <cell r="I159" t="str">
            <v>Cortex Schefflerae heptaphyllae</v>
          </cell>
          <cell r="J159" t="str">
            <v>Sơ chế</v>
          </cell>
          <cell r="K159" t="str">
            <v>DĐVN V hoặc TCCS</v>
          </cell>
          <cell r="L159" t="str">
            <v>Kg</v>
          </cell>
          <cell r="M159">
            <v>290</v>
          </cell>
          <cell r="N159">
            <v>163800</v>
          </cell>
          <cell r="O159">
            <v>47502000</v>
          </cell>
          <cell r="P159" t="str">
            <v>vn0106565962</v>
          </cell>
          <cell r="Q159" t="str">
            <v>CÔNG TY CỔ PHẦN DƯỢC LIỆU NINH HIỆP</v>
          </cell>
          <cell r="R159" t="str">
            <v>PP2400484272</v>
          </cell>
          <cell r="S159">
            <v>60</v>
          </cell>
          <cell r="T159" t="str">
            <v>Ngũ gia bì chân chim</v>
          </cell>
          <cell r="U159" t="str">
            <v>Vỏ thân và vỏ cành đã phơi khô của cây Ngũ gia bì chân chim</v>
          </cell>
          <cell r="V159" t="str">
            <v>Cortex Schefflerae heptaphyllae</v>
          </cell>
          <cell r="W159" t="str">
            <v>Sơ chế</v>
          </cell>
          <cell r="X159" t="str">
            <v>Túi kín PE, 1-5kg</v>
          </cell>
          <cell r="Y159">
            <v>2</v>
          </cell>
          <cell r="Z159" t="str">
            <v>24 tháng</v>
          </cell>
          <cell r="AA159" t="str">
            <v>N</v>
          </cell>
          <cell r="AB159" t="str">
            <v>VCT-00265-22</v>
          </cell>
          <cell r="AC159" t="str">
            <v>Công ty cổ phần dược liệu Ninh Hiệp</v>
          </cell>
          <cell r="AD159" t="str">
            <v>Công ty cổ phần dược liệu Ninh Hiệp</v>
          </cell>
          <cell r="AE159" t="str">
            <v>Kg</v>
          </cell>
          <cell r="AF159">
            <v>119000</v>
          </cell>
          <cell r="AG159">
            <v>290</v>
          </cell>
          <cell r="AH159">
            <v>34510000</v>
          </cell>
          <cell r="AI159">
            <v>0</v>
          </cell>
          <cell r="AJ159">
            <v>34510000</v>
          </cell>
          <cell r="AK159" t="str">
            <v/>
          </cell>
          <cell r="AL159">
            <v>0</v>
          </cell>
          <cell r="AR159">
            <v>0</v>
          </cell>
          <cell r="AT159">
            <v>34510000</v>
          </cell>
          <cell r="AU159">
            <v>1</v>
          </cell>
          <cell r="AV159">
            <v>1</v>
          </cell>
          <cell r="AW159" t="str">
            <v/>
          </cell>
          <cell r="AX159">
            <v>0</v>
          </cell>
          <cell r="AY159">
            <v>91</v>
          </cell>
          <cell r="BB159">
            <v>1</v>
          </cell>
          <cell r="BC159" t="str">
            <v/>
          </cell>
          <cell r="BE159" t="str">
            <v/>
          </cell>
          <cell r="BF159">
            <v>1</v>
          </cell>
        </row>
        <row r="160">
          <cell r="A160" t="str">
            <v>PP2400484273vn0106565962</v>
          </cell>
          <cell r="B160" t="str">
            <v>TAM</v>
          </cell>
          <cell r="C160">
            <v>156</v>
          </cell>
          <cell r="D160" t="str">
            <v>PP2400484273</v>
          </cell>
          <cell r="E160">
            <v>61</v>
          </cell>
          <cell r="F160" t="str">
            <v>Ngưu tất</v>
          </cell>
          <cell r="G160" t="str">
            <v>2</v>
          </cell>
          <cell r="H160" t="str">
            <v>Rễ đã  phơi hay sấy khô của cây Ngưu tất</v>
          </cell>
          <cell r="I160" t="str">
            <v>Radix Achyranthis bidentatae</v>
          </cell>
          <cell r="J160" t="str">
            <v>Sơ chế</v>
          </cell>
          <cell r="K160" t="str">
            <v>DĐVN V hoặc TCCS</v>
          </cell>
          <cell r="L160" t="str">
            <v>Kg</v>
          </cell>
          <cell r="M160">
            <v>1425</v>
          </cell>
          <cell r="N160">
            <v>361200</v>
          </cell>
          <cell r="O160">
            <v>514710000</v>
          </cell>
          <cell r="P160" t="str">
            <v>vn0106565962</v>
          </cell>
          <cell r="Q160" t="str">
            <v>CÔNG TY CỔ PHẦN DƯỢC LIỆU NINH HIỆP</v>
          </cell>
          <cell r="R160" t="str">
            <v>PP2400484273</v>
          </cell>
          <cell r="S160">
            <v>61</v>
          </cell>
          <cell r="T160" t="str">
            <v>Ngưu tất</v>
          </cell>
          <cell r="U160" t="str">
            <v>Rễ đã  phơi hay sấy khô của cây Ngưu tất</v>
          </cell>
          <cell r="V160" t="str">
            <v>Radix Achyranthis bidentatae</v>
          </cell>
          <cell r="W160" t="str">
            <v>Sơ chế</v>
          </cell>
          <cell r="X160" t="str">
            <v>Túi kín PE, 1-5kg</v>
          </cell>
          <cell r="Y160">
            <v>2</v>
          </cell>
          <cell r="Z160" t="str">
            <v>18 tháng</v>
          </cell>
          <cell r="AA160" t="str">
            <v>B</v>
          </cell>
          <cell r="AB160" t="str">
            <v>VCT-00385-23</v>
          </cell>
          <cell r="AC160" t="str">
            <v>Công ty cổ phần dược phẩm Bắc Ninh</v>
          </cell>
          <cell r="AD160" t="str">
            <v>Công ty cổ phần dược liệu Ninh Hiệp</v>
          </cell>
          <cell r="AE160" t="str">
            <v>Kg</v>
          </cell>
          <cell r="AF160">
            <v>346000</v>
          </cell>
          <cell r="AG160">
            <v>1425</v>
          </cell>
          <cell r="AH160">
            <v>493050000</v>
          </cell>
          <cell r="AI160">
            <v>0</v>
          </cell>
          <cell r="AJ160">
            <v>493050000</v>
          </cell>
          <cell r="AK160" t="str">
            <v/>
          </cell>
          <cell r="AL160">
            <v>0</v>
          </cell>
          <cell r="AR160">
            <v>0</v>
          </cell>
          <cell r="AT160">
            <v>493050000</v>
          </cell>
          <cell r="AU160">
            <v>2</v>
          </cell>
          <cell r="AV160">
            <v>2</v>
          </cell>
          <cell r="AW160" t="str">
            <v/>
          </cell>
          <cell r="AX160">
            <v>0</v>
          </cell>
          <cell r="AY160">
            <v>89</v>
          </cell>
          <cell r="BB160">
            <v>2</v>
          </cell>
          <cell r="BC160" t="str">
            <v/>
          </cell>
          <cell r="BE160" t="str">
            <v/>
          </cell>
          <cell r="BF160">
            <v>2</v>
          </cell>
        </row>
        <row r="161">
          <cell r="A161" t="str">
            <v>PP2400484278vn0106565962</v>
          </cell>
          <cell r="B161" t="str">
            <v>TAM</v>
          </cell>
          <cell r="C161">
            <v>157</v>
          </cell>
          <cell r="D161" t="str">
            <v>PP2400484278</v>
          </cell>
          <cell r="E161">
            <v>66</v>
          </cell>
          <cell r="F161" t="str">
            <v>Quế chi</v>
          </cell>
          <cell r="G161" t="str">
            <v>2</v>
          </cell>
          <cell r="H161" t="str">
            <v>Cành phơi hay sấy khô của cây Quế</v>
          </cell>
          <cell r="I161" t="str">
            <v>Ramulus Cinnamomi</v>
          </cell>
          <cell r="J161" t="str">
            <v>Sơ chế</v>
          </cell>
          <cell r="K161" t="str">
            <v>DĐVN V hoặc TCCS</v>
          </cell>
          <cell r="L161" t="str">
            <v>Kg</v>
          </cell>
          <cell r="M161">
            <v>1402</v>
          </cell>
          <cell r="N161">
            <v>145950</v>
          </cell>
          <cell r="O161">
            <v>204621900</v>
          </cell>
          <cell r="P161" t="str">
            <v>vn0106565962</v>
          </cell>
          <cell r="Q161" t="str">
            <v>CÔNG TY CỔ PHẦN DƯỢC LIỆU NINH HIỆP</v>
          </cell>
          <cell r="R161" t="str">
            <v>PP2400484278</v>
          </cell>
          <cell r="S161">
            <v>66</v>
          </cell>
          <cell r="T161" t="str">
            <v>Quế chi</v>
          </cell>
          <cell r="U161" t="str">
            <v>Cành phơi hay sấy khô của cây Quế</v>
          </cell>
          <cell r="V161" t="str">
            <v>Ramulus Cinnamomi</v>
          </cell>
          <cell r="W161" t="str">
            <v>Sơ chế</v>
          </cell>
          <cell r="X161" t="str">
            <v>Túi kín PE, 1-5kg</v>
          </cell>
          <cell r="Y161">
            <v>2</v>
          </cell>
          <cell r="Z161" t="str">
            <v>24 tháng</v>
          </cell>
          <cell r="AA161" t="str">
            <v>N</v>
          </cell>
          <cell r="AB161" t="str">
            <v>VCT-00380-23</v>
          </cell>
          <cell r="AC161" t="str">
            <v>Công ty cổ phần dược phẩm Bắc Ninh</v>
          </cell>
          <cell r="AD161" t="str">
            <v>Công ty cổ phần dược liệu Ninh Hiệp</v>
          </cell>
          <cell r="AE161" t="str">
            <v>Kg</v>
          </cell>
          <cell r="AF161">
            <v>138000</v>
          </cell>
          <cell r="AG161">
            <v>1402</v>
          </cell>
          <cell r="AH161">
            <v>193476000</v>
          </cell>
          <cell r="AI161">
            <v>0</v>
          </cell>
          <cell r="AJ161">
            <v>193476000</v>
          </cell>
          <cell r="AK161" t="str">
            <v/>
          </cell>
          <cell r="AL161">
            <v>0</v>
          </cell>
          <cell r="AR161">
            <v>0</v>
          </cell>
          <cell r="AT161">
            <v>193476000</v>
          </cell>
          <cell r="AU161">
            <v>1</v>
          </cell>
          <cell r="AV161">
            <v>1</v>
          </cell>
          <cell r="AW161" t="str">
            <v/>
          </cell>
          <cell r="AX161">
            <v>0</v>
          </cell>
          <cell r="AY161">
            <v>91</v>
          </cell>
          <cell r="BB161">
            <v>1</v>
          </cell>
          <cell r="BC161" t="str">
            <v/>
          </cell>
          <cell r="BE161" t="str">
            <v/>
          </cell>
          <cell r="BF161">
            <v>1</v>
          </cell>
        </row>
        <row r="162">
          <cell r="A162" t="str">
            <v>PP2400484282vn0106565962</v>
          </cell>
          <cell r="B162" t="str">
            <v>TAM</v>
          </cell>
          <cell r="C162">
            <v>158</v>
          </cell>
          <cell r="D162" t="str">
            <v>PP2400484282</v>
          </cell>
          <cell r="E162">
            <v>70</v>
          </cell>
          <cell r="F162" t="str">
            <v>Sài hồ</v>
          </cell>
          <cell r="G162" t="str">
            <v>2</v>
          </cell>
          <cell r="H162" t="str">
            <v>Rễ phơi hay sấy khô của cây Bắc sài hồ</v>
          </cell>
          <cell r="I162" t="str">
            <v>Radix Bupleuri</v>
          </cell>
          <cell r="J162" t="str">
            <v>Sơ chế</v>
          </cell>
          <cell r="K162" t="str">
            <v>DĐVN V hoặc TCCS</v>
          </cell>
          <cell r="L162" t="str">
            <v>Kg</v>
          </cell>
          <cell r="M162">
            <v>154</v>
          </cell>
          <cell r="N162">
            <v>1038000</v>
          </cell>
          <cell r="O162">
            <v>159852000</v>
          </cell>
          <cell r="P162" t="str">
            <v>vn0106565962</v>
          </cell>
          <cell r="Q162" t="str">
            <v>CÔNG TY CỔ PHẦN DƯỢC LIỆU NINH HIỆP</v>
          </cell>
          <cell r="R162" t="str">
            <v>PP2400484282</v>
          </cell>
          <cell r="S162">
            <v>70</v>
          </cell>
          <cell r="T162" t="str">
            <v>Sài hồ</v>
          </cell>
          <cell r="U162" t="str">
            <v>Rễ phơi hay sấy khô của cây Bắc sài hồ</v>
          </cell>
          <cell r="V162" t="str">
            <v>Radix Bupleuri</v>
          </cell>
          <cell r="W162" t="str">
            <v>Sơ chế</v>
          </cell>
          <cell r="X162" t="str">
            <v>Túi kín PE, 1-5kg</v>
          </cell>
          <cell r="Y162">
            <v>2</v>
          </cell>
          <cell r="Z162" t="str">
            <v>24 tháng</v>
          </cell>
          <cell r="AA162" t="str">
            <v>B</v>
          </cell>
          <cell r="AB162" t="str">
            <v>VCT-00388-23</v>
          </cell>
          <cell r="AC162" t="str">
            <v>Công ty cổ phần dược phẩm Bắc Ninh</v>
          </cell>
          <cell r="AD162" t="str">
            <v>Công ty cổ phần dược liệu Ninh Hiệp</v>
          </cell>
          <cell r="AE162" t="str">
            <v>Kg</v>
          </cell>
          <cell r="AF162">
            <v>936000</v>
          </cell>
          <cell r="AG162">
            <v>154</v>
          </cell>
          <cell r="AH162">
            <v>144144000</v>
          </cell>
          <cell r="AI162">
            <v>0</v>
          </cell>
          <cell r="AJ162">
            <v>144144000</v>
          </cell>
          <cell r="AK162" t="str">
            <v/>
          </cell>
          <cell r="AL162">
            <v>0</v>
          </cell>
          <cell r="AR162">
            <v>0</v>
          </cell>
          <cell r="AT162">
            <v>144144000</v>
          </cell>
          <cell r="AU162">
            <v>2</v>
          </cell>
          <cell r="AV162">
            <v>2</v>
          </cell>
          <cell r="AW162" t="str">
            <v/>
          </cell>
          <cell r="AX162">
            <v>0</v>
          </cell>
          <cell r="AY162">
            <v>89</v>
          </cell>
          <cell r="BB162">
            <v>2</v>
          </cell>
          <cell r="BC162" t="str">
            <v/>
          </cell>
          <cell r="BE162" t="str">
            <v/>
          </cell>
          <cell r="BF162">
            <v>2</v>
          </cell>
        </row>
        <row r="163">
          <cell r="A163" t="str">
            <v>PP2400484283vn0106565962</v>
          </cell>
          <cell r="B163" t="str">
            <v>TAM</v>
          </cell>
          <cell r="C163">
            <v>159</v>
          </cell>
          <cell r="D163" t="str">
            <v>PP2400484283</v>
          </cell>
          <cell r="E163">
            <v>71</v>
          </cell>
          <cell r="F163" t="str">
            <v>Sinh địa</v>
          </cell>
          <cell r="G163" t="str">
            <v>2</v>
          </cell>
          <cell r="H163" t="str">
            <v>Rễ củ đã  phơi hay sấy khô của cây Địa hoàng</v>
          </cell>
          <cell r="I163" t="str">
            <v>Radix Rehmanniae glutinosae</v>
          </cell>
          <cell r="J163" t="str">
            <v>Sơ chế</v>
          </cell>
          <cell r="K163" t="str">
            <v>DĐVN V hoặc TCCS</v>
          </cell>
          <cell r="L163" t="str">
            <v>Kg</v>
          </cell>
          <cell r="M163">
            <v>526</v>
          </cell>
          <cell r="N163">
            <v>689955</v>
          </cell>
          <cell r="O163">
            <v>362916330</v>
          </cell>
          <cell r="P163" t="str">
            <v>vn0106565962</v>
          </cell>
          <cell r="Q163" t="str">
            <v>CÔNG TY CỔ PHẦN DƯỢC LIỆU NINH HIỆP</v>
          </cell>
          <cell r="R163" t="str">
            <v>PP2400484283</v>
          </cell>
          <cell r="S163">
            <v>71</v>
          </cell>
          <cell r="T163" t="str">
            <v>Sinh địa</v>
          </cell>
          <cell r="U163" t="str">
            <v>Rễ củ đã  phơi hay sấy khô của cây Địa hoàng</v>
          </cell>
          <cell r="V163" t="str">
            <v>Radix Rehmanniae glutinosae</v>
          </cell>
          <cell r="W163" t="str">
            <v>Sơ chế</v>
          </cell>
          <cell r="X163" t="str">
            <v>Túi kín PE, 1-5kg</v>
          </cell>
          <cell r="Y163">
            <v>2</v>
          </cell>
          <cell r="Z163" t="str">
            <v>24 tháng</v>
          </cell>
          <cell r="AA163" t="str">
            <v>B</v>
          </cell>
          <cell r="AB163" t="str">
            <v>VCT-00381-23</v>
          </cell>
          <cell r="AC163" t="str">
            <v>Công ty cổ phần dược phẩm Bắc Ninh</v>
          </cell>
          <cell r="AD163" t="str">
            <v>Công ty cổ phần dược liệu Ninh Hiệp</v>
          </cell>
          <cell r="AE163" t="str">
            <v>Kg</v>
          </cell>
          <cell r="AF163">
            <v>675000</v>
          </cell>
          <cell r="AG163">
            <v>526</v>
          </cell>
          <cell r="AH163">
            <v>355050000</v>
          </cell>
          <cell r="AI163">
            <v>0</v>
          </cell>
          <cell r="AJ163">
            <v>355050000</v>
          </cell>
          <cell r="AK163" t="str">
            <v/>
          </cell>
          <cell r="AL163">
            <v>0</v>
          </cell>
          <cell r="AR163">
            <v>0</v>
          </cell>
          <cell r="AT163">
            <v>355050000</v>
          </cell>
          <cell r="AU163">
            <v>4</v>
          </cell>
          <cell r="AV163">
            <v>4</v>
          </cell>
          <cell r="AW163" t="str">
            <v/>
          </cell>
          <cell r="AX163">
            <v>0</v>
          </cell>
          <cell r="AY163">
            <v>89</v>
          </cell>
          <cell r="BB163">
            <v>4</v>
          </cell>
          <cell r="BC163" t="str">
            <v/>
          </cell>
          <cell r="BE163" t="str">
            <v/>
          </cell>
          <cell r="BF163">
            <v>4</v>
          </cell>
        </row>
        <row r="164">
          <cell r="A164" t="str">
            <v>PP2400484288vn0106565962</v>
          </cell>
          <cell r="B164" t="str">
            <v>TAM</v>
          </cell>
          <cell r="C164">
            <v>160</v>
          </cell>
          <cell r="D164" t="str">
            <v>PP2400484288</v>
          </cell>
          <cell r="E164">
            <v>76</v>
          </cell>
          <cell r="F164" t="str">
            <v>Tang ký sinh</v>
          </cell>
          <cell r="G164" t="str">
            <v>2</v>
          </cell>
          <cell r="H164" t="str">
            <v>Những đoàn thân cành và lá đã phơi khô, lấy từ cây Tầm gửi</v>
          </cell>
          <cell r="I164" t="str">
            <v>Herba Loranthi gracilifolii</v>
          </cell>
          <cell r="J164" t="str">
            <v>Sơ chế</v>
          </cell>
          <cell r="K164" t="str">
            <v>DĐVN V hoặc TCCS</v>
          </cell>
          <cell r="L164" t="str">
            <v>Kg</v>
          </cell>
          <cell r="M164">
            <v>1034</v>
          </cell>
          <cell r="N164">
            <v>178500</v>
          </cell>
          <cell r="O164">
            <v>184569000</v>
          </cell>
          <cell r="P164" t="str">
            <v>vn0106565962</v>
          </cell>
          <cell r="Q164" t="str">
            <v>CÔNG TY CỔ PHẦN DƯỢC LIỆU NINH HIỆP</v>
          </cell>
          <cell r="R164" t="str">
            <v>PP2400484288</v>
          </cell>
          <cell r="S164">
            <v>76</v>
          </cell>
          <cell r="T164" t="str">
            <v>Tang ký sinh</v>
          </cell>
          <cell r="U164" t="str">
            <v>Những đoàn thân cành và lá đã phơi khô, lấy từ cây Tầm gửi</v>
          </cell>
          <cell r="V164" t="str">
            <v>Herba Loranthi gracilifolii</v>
          </cell>
          <cell r="W164" t="str">
            <v>Sơ chế</v>
          </cell>
          <cell r="X164" t="str">
            <v>Túi kín PE, 1-5kg</v>
          </cell>
          <cell r="Y164">
            <v>2</v>
          </cell>
          <cell r="Z164" t="str">
            <v>24 tháng</v>
          </cell>
          <cell r="AA164" t="str">
            <v>N</v>
          </cell>
          <cell r="AB164" t="str">
            <v>VCT-00341-22</v>
          </cell>
          <cell r="AC164" t="str">
            <v>Công ty cổ phần dược phẩm Bắc Ninh</v>
          </cell>
          <cell r="AD164" t="str">
            <v>Công ty cổ phần dược liệu Ninh Hiệp</v>
          </cell>
          <cell r="AE164" t="str">
            <v>Kg</v>
          </cell>
          <cell r="AF164">
            <v>158000</v>
          </cell>
          <cell r="AG164">
            <v>1034</v>
          </cell>
          <cell r="AH164">
            <v>163372000</v>
          </cell>
          <cell r="AI164">
            <v>0</v>
          </cell>
          <cell r="AJ164">
            <v>163372000</v>
          </cell>
          <cell r="AK164" t="str">
            <v/>
          </cell>
          <cell r="AL164">
            <v>0</v>
          </cell>
          <cell r="AR164">
            <v>0</v>
          </cell>
          <cell r="AT164">
            <v>163372000</v>
          </cell>
          <cell r="AU164">
            <v>1</v>
          </cell>
          <cell r="AV164">
            <v>1</v>
          </cell>
          <cell r="AW164" t="str">
            <v/>
          </cell>
          <cell r="AX164">
            <v>0</v>
          </cell>
          <cell r="AY164">
            <v>91</v>
          </cell>
          <cell r="BB164">
            <v>1</v>
          </cell>
          <cell r="BC164" t="str">
            <v/>
          </cell>
          <cell r="BE164" t="str">
            <v/>
          </cell>
          <cell r="BF164">
            <v>1</v>
          </cell>
        </row>
        <row r="165">
          <cell r="A165" t="str">
            <v>PP2400484289vn0106565962</v>
          </cell>
          <cell r="B165" t="str">
            <v>TAM</v>
          </cell>
          <cell r="C165">
            <v>161</v>
          </cell>
          <cell r="D165" t="str">
            <v>PP2400484289</v>
          </cell>
          <cell r="E165">
            <v>77</v>
          </cell>
          <cell r="F165" t="str">
            <v>Táo nhân</v>
          </cell>
          <cell r="G165" t="str">
            <v>2</v>
          </cell>
          <cell r="H165" t="str">
            <v>Hạt già đã phơi hay sấy khô của cây Táo ta</v>
          </cell>
          <cell r="I165" t="str">
            <v>Semen Ziziphi mauritianae</v>
          </cell>
          <cell r="J165" t="str">
            <v>Phức chế</v>
          </cell>
          <cell r="K165" t="str">
            <v>DĐVN V hoặc TCCS</v>
          </cell>
          <cell r="L165" t="str">
            <v>Kg</v>
          </cell>
          <cell r="M165">
            <v>732</v>
          </cell>
          <cell r="N165">
            <v>1420000</v>
          </cell>
          <cell r="O165">
            <v>1039440000</v>
          </cell>
          <cell r="P165" t="str">
            <v>vn0106565962</v>
          </cell>
          <cell r="Q165" t="str">
            <v>CÔNG TY CỔ PHẦN DƯỢC LIỆU NINH HIỆP</v>
          </cell>
          <cell r="R165" t="str">
            <v>PP2400484289</v>
          </cell>
          <cell r="S165">
            <v>77</v>
          </cell>
          <cell r="T165" t="str">
            <v>Táo nhân</v>
          </cell>
          <cell r="U165" t="str">
            <v>Hạt già đã phơi hay sấy khô của cây Táo ta</v>
          </cell>
          <cell r="V165" t="str">
            <v>Semen Ziziphi mauritianae</v>
          </cell>
          <cell r="W165" t="str">
            <v>Phức chế</v>
          </cell>
          <cell r="X165" t="str">
            <v>Túi kín PE, 1-5kg</v>
          </cell>
          <cell r="Y165">
            <v>2</v>
          </cell>
          <cell r="Z165" t="str">
            <v>24 tháng</v>
          </cell>
          <cell r="AA165" t="str">
            <v>B</v>
          </cell>
          <cell r="AB165" t="str">
            <v>VCT-00266-22</v>
          </cell>
          <cell r="AC165" t="str">
            <v>Công ty cổ phần dược liệu Ninh Hiệp</v>
          </cell>
          <cell r="AD165" t="str">
            <v>Công ty cổ phần dược liệu Ninh Hiệp</v>
          </cell>
          <cell r="AE165" t="str">
            <v>Kg</v>
          </cell>
          <cell r="AF165">
            <v>1382000</v>
          </cell>
          <cell r="AG165">
            <v>732</v>
          </cell>
          <cell r="AH165">
            <v>1011624000</v>
          </cell>
          <cell r="AI165">
            <v>0</v>
          </cell>
          <cell r="AJ165">
            <v>1011624000</v>
          </cell>
          <cell r="AK165" t="str">
            <v/>
          </cell>
          <cell r="AL165">
            <v>0</v>
          </cell>
          <cell r="AR165">
            <v>0</v>
          </cell>
          <cell r="AT165">
            <v>1011624000</v>
          </cell>
          <cell r="AU165">
            <v>1</v>
          </cell>
          <cell r="AV165">
            <v>1</v>
          </cell>
          <cell r="AW165" t="str">
            <v/>
          </cell>
          <cell r="AX165">
            <v>0</v>
          </cell>
          <cell r="AY165">
            <v>89</v>
          </cell>
          <cell r="BB165">
            <v>1</v>
          </cell>
          <cell r="BC165" t="str">
            <v/>
          </cell>
          <cell r="BE165" t="str">
            <v/>
          </cell>
          <cell r="BF165">
            <v>1</v>
          </cell>
        </row>
        <row r="166">
          <cell r="A166" t="str">
            <v>PP2400484292vn0106565962</v>
          </cell>
          <cell r="B166" t="str">
            <v>TAM</v>
          </cell>
          <cell r="C166">
            <v>162</v>
          </cell>
          <cell r="D166" t="str">
            <v>PP2400484292</v>
          </cell>
          <cell r="E166">
            <v>80</v>
          </cell>
          <cell r="F166" t="str">
            <v>Thảo quyết minh</v>
          </cell>
          <cell r="G166" t="str">
            <v>2</v>
          </cell>
          <cell r="H166" t="str">
            <v>Hạt già đã phơi hay sấy khô của cây Thảo quyết minh</v>
          </cell>
          <cell r="I166" t="str">
            <v>Semen Cassiae torae</v>
          </cell>
          <cell r="J166" t="str">
            <v>Phức chế</v>
          </cell>
          <cell r="K166" t="str">
            <v>DĐVN V hoặc TCCS</v>
          </cell>
          <cell r="L166" t="str">
            <v>Kg</v>
          </cell>
          <cell r="M166">
            <v>179</v>
          </cell>
          <cell r="N166">
            <v>118000</v>
          </cell>
          <cell r="O166">
            <v>21122000</v>
          </cell>
          <cell r="P166" t="str">
            <v>vn0106565962</v>
          </cell>
          <cell r="Q166" t="str">
            <v>CÔNG TY CỔ PHẦN DƯỢC LIỆU NINH HIỆP</v>
          </cell>
          <cell r="R166" t="str">
            <v>PP2400484292</v>
          </cell>
          <cell r="S166">
            <v>80</v>
          </cell>
          <cell r="T166" t="str">
            <v>Thảo quyết minh</v>
          </cell>
          <cell r="U166" t="str">
            <v>Hạt già đã phơi hay sấy khô của cây Thảo quyết minh</v>
          </cell>
          <cell r="V166" t="str">
            <v>Semen Cassiae torae</v>
          </cell>
          <cell r="W166" t="str">
            <v>Phức chế</v>
          </cell>
          <cell r="X166" t="str">
            <v>Túi kín PE, 1-5kg</v>
          </cell>
          <cell r="Y166">
            <v>2</v>
          </cell>
          <cell r="Z166" t="str">
            <v>24 tháng</v>
          </cell>
          <cell r="AA166" t="str">
            <v>N</v>
          </cell>
          <cell r="AB166" t="str">
            <v>VCT-00302-22</v>
          </cell>
          <cell r="AC166" t="str">
            <v>Công ty cổ phần dược phẩm Bắc Ninh</v>
          </cell>
          <cell r="AD166" t="str">
            <v>Công ty cổ phần dược liệu Ninh Hiệp</v>
          </cell>
          <cell r="AE166" t="str">
            <v>Kg</v>
          </cell>
          <cell r="AF166">
            <v>112000</v>
          </cell>
          <cell r="AG166">
            <v>179</v>
          </cell>
          <cell r="AH166">
            <v>20048000</v>
          </cell>
          <cell r="AI166">
            <v>0</v>
          </cell>
          <cell r="AJ166">
            <v>20048000</v>
          </cell>
          <cell r="AK166" t="str">
            <v/>
          </cell>
          <cell r="AL166">
            <v>0</v>
          </cell>
          <cell r="AR166">
            <v>0</v>
          </cell>
          <cell r="AT166">
            <v>20048000</v>
          </cell>
          <cell r="AU166">
            <v>1</v>
          </cell>
          <cell r="AV166">
            <v>1</v>
          </cell>
          <cell r="AW166" t="str">
            <v/>
          </cell>
          <cell r="AX166">
            <v>0</v>
          </cell>
          <cell r="AY166">
            <v>91</v>
          </cell>
          <cell r="BB166">
            <v>1</v>
          </cell>
          <cell r="BC166" t="str">
            <v/>
          </cell>
          <cell r="BE166" t="str">
            <v/>
          </cell>
          <cell r="BF166">
            <v>1</v>
          </cell>
        </row>
        <row r="167">
          <cell r="A167" t="str">
            <v>PP2400484297vn0106565962</v>
          </cell>
          <cell r="B167" t="str">
            <v>TAM</v>
          </cell>
          <cell r="C167">
            <v>163</v>
          </cell>
          <cell r="D167" t="str">
            <v>PP2400484297</v>
          </cell>
          <cell r="E167">
            <v>85</v>
          </cell>
          <cell r="F167" t="str">
            <v>Thương truật</v>
          </cell>
          <cell r="G167" t="str">
            <v>2</v>
          </cell>
          <cell r="H167" t="str">
            <v>Thân rễ phơi khô của cây Mao thương truật</v>
          </cell>
          <cell r="I167" t="str">
            <v>Rhizoma Atractylodis</v>
          </cell>
          <cell r="J167" t="str">
            <v>Sơ chế</v>
          </cell>
          <cell r="K167" t="str">
            <v>DĐVN V hoặc TCCS</v>
          </cell>
          <cell r="L167" t="str">
            <v>Kg</v>
          </cell>
          <cell r="M167">
            <v>339</v>
          </cell>
          <cell r="N167">
            <v>906000</v>
          </cell>
          <cell r="O167">
            <v>307134000</v>
          </cell>
          <cell r="P167" t="str">
            <v>vn0106565962</v>
          </cell>
          <cell r="Q167" t="str">
            <v>CÔNG TY CỔ PHẦN DƯỢC LIỆU NINH HIỆP</v>
          </cell>
          <cell r="R167" t="str">
            <v>PP2400484297</v>
          </cell>
          <cell r="S167">
            <v>85</v>
          </cell>
          <cell r="T167" t="str">
            <v>Thương truật</v>
          </cell>
          <cell r="U167" t="str">
            <v>Thân rễ phơi khô của cây Mao thương truật</v>
          </cell>
          <cell r="V167" t="str">
            <v>Rhizoma Atractylodis</v>
          </cell>
          <cell r="W167" t="str">
            <v>Sơ chế</v>
          </cell>
          <cell r="X167" t="str">
            <v>Túi kín PE, 1-5kg</v>
          </cell>
          <cell r="Y167">
            <v>2</v>
          </cell>
          <cell r="Z167" t="str">
            <v>24 tháng</v>
          </cell>
          <cell r="AA167" t="str">
            <v>B</v>
          </cell>
          <cell r="AB167" t="str">
            <v>VCT-00389-23</v>
          </cell>
          <cell r="AC167" t="str">
            <v>Công ty cổ phần dược phẩm Bắc Ninh</v>
          </cell>
          <cell r="AD167" t="str">
            <v>Công ty cổ phần dược liệu Ninh Hiệp</v>
          </cell>
          <cell r="AE167" t="str">
            <v>Kg</v>
          </cell>
          <cell r="AF167">
            <v>816000</v>
          </cell>
          <cell r="AG167">
            <v>339</v>
          </cell>
          <cell r="AH167">
            <v>276624000</v>
          </cell>
          <cell r="AI167">
            <v>0</v>
          </cell>
          <cell r="AJ167">
            <v>276624000</v>
          </cell>
          <cell r="AK167" t="str">
            <v/>
          </cell>
          <cell r="AL167">
            <v>0</v>
          </cell>
          <cell r="AR167">
            <v>0</v>
          </cell>
          <cell r="AT167">
            <v>276624000</v>
          </cell>
          <cell r="AU167">
            <v>1</v>
          </cell>
          <cell r="AV167">
            <v>1</v>
          </cell>
          <cell r="AW167" t="str">
            <v/>
          </cell>
          <cell r="AX167">
            <v>0</v>
          </cell>
          <cell r="AY167">
            <v>89</v>
          </cell>
          <cell r="BB167">
            <v>1</v>
          </cell>
          <cell r="BC167" t="str">
            <v/>
          </cell>
          <cell r="BE167" t="str">
            <v/>
          </cell>
          <cell r="BF167">
            <v>1</v>
          </cell>
        </row>
        <row r="168">
          <cell r="A168" t="str">
            <v>PP2400484299vn0106565962</v>
          </cell>
          <cell r="B168" t="str">
            <v>TAM</v>
          </cell>
          <cell r="C168">
            <v>164</v>
          </cell>
          <cell r="D168" t="str">
            <v>PP2400484299</v>
          </cell>
          <cell r="E168">
            <v>87</v>
          </cell>
          <cell r="F168" t="str">
            <v>Tục đoạn</v>
          </cell>
          <cell r="G168" t="str">
            <v>2</v>
          </cell>
          <cell r="H168" t="str">
            <v>Rễ phơi hoặc sấy khô của cây Tục đoạn</v>
          </cell>
          <cell r="I168" t="str">
            <v>Radix Dipsaci</v>
          </cell>
          <cell r="J168" t="str">
            <v>Sơ chế</v>
          </cell>
          <cell r="K168" t="str">
            <v>DĐVN V hoặc TCCS</v>
          </cell>
          <cell r="L168" t="str">
            <v>Kg</v>
          </cell>
          <cell r="M168">
            <v>360</v>
          </cell>
          <cell r="N168">
            <v>454965</v>
          </cell>
          <cell r="O168">
            <v>163787400</v>
          </cell>
          <cell r="P168" t="str">
            <v>vn0106565962</v>
          </cell>
          <cell r="Q168" t="str">
            <v>CÔNG TY CỔ PHẦN DƯỢC LIỆU NINH HIỆP</v>
          </cell>
          <cell r="R168" t="str">
            <v>PP2400484299</v>
          </cell>
          <cell r="S168">
            <v>87</v>
          </cell>
          <cell r="T168" t="str">
            <v>Tục đoạn</v>
          </cell>
          <cell r="U168" t="str">
            <v>Rễ phơi hoặc sấy khô của cây Tục đoạn</v>
          </cell>
          <cell r="V168" t="str">
            <v>Radix Dipsaci</v>
          </cell>
          <cell r="W168" t="str">
            <v>Sơ chế</v>
          </cell>
          <cell r="X168" t="str">
            <v>Túi kín PE, 1-5kg</v>
          </cell>
          <cell r="Y168">
            <v>2</v>
          </cell>
          <cell r="Z168" t="str">
            <v>24 tháng</v>
          </cell>
          <cell r="AA168" t="str">
            <v>N</v>
          </cell>
          <cell r="AB168" t="str">
            <v>VCT-00387-23</v>
          </cell>
          <cell r="AC168" t="str">
            <v>Công ty cổ phần dược phẩm Bắc Ninh</v>
          </cell>
          <cell r="AD168" t="str">
            <v>Công ty cổ phần dược liệu Ninh Hiệp</v>
          </cell>
          <cell r="AE168" t="str">
            <v>Kg</v>
          </cell>
          <cell r="AF168">
            <v>438000</v>
          </cell>
          <cell r="AG168">
            <v>360</v>
          </cell>
          <cell r="AH168">
            <v>157680000</v>
          </cell>
          <cell r="AI168">
            <v>0</v>
          </cell>
          <cell r="AJ168">
            <v>157680000</v>
          </cell>
          <cell r="AK168" t="str">
            <v/>
          </cell>
          <cell r="AL168">
            <v>0</v>
          </cell>
          <cell r="AR168">
            <v>0</v>
          </cell>
          <cell r="AT168">
            <v>157680000</v>
          </cell>
          <cell r="AU168">
            <v>2</v>
          </cell>
          <cell r="AV168">
            <v>2</v>
          </cell>
          <cell r="AW168" t="str">
            <v/>
          </cell>
          <cell r="AX168">
            <v>0</v>
          </cell>
          <cell r="AY168">
            <v>91</v>
          </cell>
          <cell r="BB168">
            <v>2</v>
          </cell>
          <cell r="BC168" t="str">
            <v/>
          </cell>
          <cell r="BE168" t="str">
            <v/>
          </cell>
          <cell r="BF168">
            <v>2</v>
          </cell>
        </row>
        <row r="169">
          <cell r="A169" t="str">
            <v>PP2400484304vn0106565962</v>
          </cell>
          <cell r="B169" t="str">
            <v>TAM</v>
          </cell>
          <cell r="C169">
            <v>165</v>
          </cell>
          <cell r="D169" t="str">
            <v>PP2400484304</v>
          </cell>
          <cell r="E169">
            <v>92</v>
          </cell>
          <cell r="F169" t="str">
            <v>Ý dĩ</v>
          </cell>
          <cell r="G169" t="str">
            <v>2</v>
          </cell>
          <cell r="H169" t="str">
            <v>Hạt của quả chín đã phơi hay sấy khô của cây Ý dĩ</v>
          </cell>
          <cell r="I169" t="str">
            <v>Semen Coicis</v>
          </cell>
          <cell r="J169" t="str">
            <v>Phức chế</v>
          </cell>
          <cell r="K169" t="str">
            <v>DĐVN V hoặc TCCS</v>
          </cell>
          <cell r="L169" t="str">
            <v>Kg</v>
          </cell>
          <cell r="M169">
            <v>696</v>
          </cell>
          <cell r="N169">
            <v>187950</v>
          </cell>
          <cell r="O169">
            <v>130813200</v>
          </cell>
          <cell r="P169" t="str">
            <v>vn0106565962</v>
          </cell>
          <cell r="Q169" t="str">
            <v>CÔNG TY CỔ PHẦN DƯỢC LIỆU NINH HIỆP</v>
          </cell>
          <cell r="R169" t="str">
            <v>PP2400484304</v>
          </cell>
          <cell r="S169">
            <v>92</v>
          </cell>
          <cell r="T169" t="str">
            <v>Ý dĩ</v>
          </cell>
          <cell r="U169" t="str">
            <v>Hạt của quả chín đã phơi hay sấy khô của cây Ý dĩ</v>
          </cell>
          <cell r="V169" t="str">
            <v>Semen Coicis</v>
          </cell>
          <cell r="W169" t="str">
            <v>Phức chế</v>
          </cell>
          <cell r="X169" t="str">
            <v>Túi kín PE, 1-5kg</v>
          </cell>
          <cell r="Y169">
            <v>2</v>
          </cell>
          <cell r="Z169" t="str">
            <v>18 tháng</v>
          </cell>
          <cell r="AA169" t="str">
            <v>B</v>
          </cell>
          <cell r="AB169" t="str">
            <v>VCT-00342-22</v>
          </cell>
          <cell r="AC169" t="str">
            <v>Công ty cổ phần dược phẩm Bắc Ninh</v>
          </cell>
          <cell r="AD169" t="str">
            <v>Công ty cổ phần dược liệu Ninh Hiệp</v>
          </cell>
          <cell r="AE169" t="str">
            <v>Kg</v>
          </cell>
          <cell r="AF169">
            <v>152000</v>
          </cell>
          <cell r="AG169">
            <v>696</v>
          </cell>
          <cell r="AH169">
            <v>105792000</v>
          </cell>
          <cell r="AI169">
            <v>0</v>
          </cell>
          <cell r="AJ169">
            <v>105792000</v>
          </cell>
          <cell r="AK169" t="str">
            <v/>
          </cell>
          <cell r="AL169">
            <v>0</v>
          </cell>
          <cell r="AR169">
            <v>0</v>
          </cell>
          <cell r="AT169">
            <v>105792000</v>
          </cell>
          <cell r="AU169">
            <v>1</v>
          </cell>
          <cell r="AV169">
            <v>1</v>
          </cell>
          <cell r="AW169" t="str">
            <v/>
          </cell>
          <cell r="AX169">
            <v>0</v>
          </cell>
          <cell r="AY169">
            <v>89</v>
          </cell>
          <cell r="BB169">
            <v>1</v>
          </cell>
          <cell r="BC169" t="str">
            <v/>
          </cell>
          <cell r="BE169" t="str">
            <v/>
          </cell>
          <cell r="BF169">
            <v>1</v>
          </cell>
        </row>
        <row r="170">
          <cell r="A170" t="str">
            <v>PP2400484241vn0302560110</v>
          </cell>
          <cell r="B170" t="str">
            <v>NGOC</v>
          </cell>
          <cell r="C170">
            <v>166</v>
          </cell>
          <cell r="D170" t="str">
            <v>PP2400484241</v>
          </cell>
          <cell r="E170">
            <v>29</v>
          </cell>
          <cell r="F170" t="str">
            <v>Độc hoạt</v>
          </cell>
          <cell r="G170" t="str">
            <v>2</v>
          </cell>
          <cell r="H170" t="str">
            <v>Rễ phơi hay sấy khô của cây Độc hoạt</v>
          </cell>
          <cell r="I170" t="str">
            <v>Radix Angelicae pubescentis</v>
          </cell>
          <cell r="J170" t="str">
            <v>Sơ chế</v>
          </cell>
          <cell r="K170" t="str">
            <v>DĐVN V hoặc TCCS</v>
          </cell>
          <cell r="L170" t="str">
            <v>Kg</v>
          </cell>
          <cell r="M170">
            <v>1094</v>
          </cell>
          <cell r="N170">
            <v>388500</v>
          </cell>
          <cell r="O170">
            <v>425019000</v>
          </cell>
          <cell r="P170" t="str">
            <v>vn0302560110</v>
          </cell>
          <cell r="Q170" t="str">
            <v>CÔNG TY CỔ PHẦN DƯỢC PHẨM OPC</v>
          </cell>
          <cell r="R170" t="str">
            <v>PP2400484241</v>
          </cell>
          <cell r="S170">
            <v>29</v>
          </cell>
          <cell r="T170" t="str">
            <v>Độc hoạt</v>
          </cell>
          <cell r="U170" t="str">
            <v>Rễ phơi hay sấy khô của cây Độc hoạt</v>
          </cell>
          <cell r="V170" t="str">
            <v>Radix Angelicae pubescentis</v>
          </cell>
          <cell r="W170" t="str">
            <v>Sơ chế</v>
          </cell>
          <cell r="X170" t="str">
            <v>Bao PE 1-5 kg hàn kín</v>
          </cell>
          <cell r="Y170">
            <v>2</v>
          </cell>
          <cell r="Z170" t="str">
            <v>24 tháng</v>
          </cell>
          <cell r="AA170" t="str">
            <v>Băc</v>
          </cell>
          <cell r="AB170" t="str">
            <v>VCT-00205-22</v>
          </cell>
          <cell r="AC170" t="str">
            <v>Chi Nhánh Công Ty Cổ Phần  Dược Phẩm OPC tại Bình Dương - Nhà Máy Dược Phẩm OPC.</v>
          </cell>
          <cell r="AD170" t="str">
            <v>Công Ty CPDP OPC</v>
          </cell>
          <cell r="AE170" t="str">
            <v>Kg</v>
          </cell>
          <cell r="AF170">
            <v>346500</v>
          </cell>
          <cell r="AG170">
            <v>1094</v>
          </cell>
          <cell r="AH170">
            <v>379071000</v>
          </cell>
          <cell r="AI170">
            <v>0</v>
          </cell>
          <cell r="AJ170">
            <v>379071000</v>
          </cell>
          <cell r="AK170" t="str">
            <v/>
          </cell>
          <cell r="AL170">
            <v>0</v>
          </cell>
          <cell r="AR170">
            <v>0</v>
          </cell>
          <cell r="AT170">
            <v>379071000</v>
          </cell>
          <cell r="AU170">
            <v>3</v>
          </cell>
          <cell r="AV170">
            <v>3</v>
          </cell>
          <cell r="AW170" t="str">
            <v/>
          </cell>
          <cell r="AX170">
            <v>0</v>
          </cell>
          <cell r="AY170">
            <v>89</v>
          </cell>
          <cell r="BB170">
            <v>3</v>
          </cell>
          <cell r="BC170" t="str">
            <v/>
          </cell>
          <cell r="BE170" t="str">
            <v/>
          </cell>
          <cell r="BF170">
            <v>3</v>
          </cell>
        </row>
        <row r="171">
          <cell r="A171" t="str">
            <v>PP2400484246vn0302560110</v>
          </cell>
          <cell r="B171" t="str">
            <v>NGOC</v>
          </cell>
          <cell r="C171">
            <v>167</v>
          </cell>
          <cell r="D171" t="str">
            <v>PP2400484246</v>
          </cell>
          <cell r="E171">
            <v>34</v>
          </cell>
          <cell r="F171" t="str">
            <v>Hoàng kỳ (Bạch kỳ)</v>
          </cell>
          <cell r="G171" t="str">
            <v>2</v>
          </cell>
          <cell r="H171" t="str">
            <v>Rễ  phơi hay sấy khô của cây Hoàng kỳ</v>
          </cell>
          <cell r="I171" t="str">
            <v>Radix Astragali membranacei</v>
          </cell>
          <cell r="J171" t="str">
            <v>Phức chế</v>
          </cell>
          <cell r="K171" t="str">
            <v>DĐVN V hoặc TCCS</v>
          </cell>
          <cell r="L171" t="str">
            <v>Kg</v>
          </cell>
          <cell r="M171">
            <v>1544</v>
          </cell>
          <cell r="N171">
            <v>457800</v>
          </cell>
          <cell r="O171">
            <v>706843200</v>
          </cell>
          <cell r="P171" t="str">
            <v>vn0302560110</v>
          </cell>
          <cell r="Q171" t="str">
            <v>CÔNG TY CỔ PHẦN DƯỢC PHẨM OPC</v>
          </cell>
          <cell r="R171" t="str">
            <v>PP2400484246</v>
          </cell>
          <cell r="S171">
            <v>34</v>
          </cell>
          <cell r="T171" t="str">
            <v>Hoàng kỳ (Bạch kỳ)</v>
          </cell>
          <cell r="U171" t="str">
            <v>Rễ  phơi hay sấy khô của cây Hoàng kỳ</v>
          </cell>
          <cell r="V171" t="str">
            <v>Radix Astragali membranacei</v>
          </cell>
          <cell r="W171" t="str">
            <v>Phức chế</v>
          </cell>
          <cell r="X171" t="str">
            <v>Bao PE 1-5 kg hàn kín</v>
          </cell>
          <cell r="Y171">
            <v>2</v>
          </cell>
          <cell r="Z171" t="str">
            <v>24 tháng</v>
          </cell>
          <cell r="AA171" t="str">
            <v>Băc</v>
          </cell>
          <cell r="AB171" t="str">
            <v>VCT-00287-22</v>
          </cell>
          <cell r="AC171" t="str">
            <v>Chi Nhánh Công Ty Cổ Phần  Dược Phẩm OPC tại Bình Dương - Nhà Máy Dược Phẩm OPC.</v>
          </cell>
          <cell r="AD171" t="str">
            <v>Công Ty CPDP OPC</v>
          </cell>
          <cell r="AE171" t="str">
            <v>Kg</v>
          </cell>
          <cell r="AF171">
            <v>441000</v>
          </cell>
          <cell r="AG171">
            <v>1544</v>
          </cell>
          <cell r="AH171">
            <v>680904000</v>
          </cell>
          <cell r="AI171">
            <v>0</v>
          </cell>
          <cell r="AJ171">
            <v>680904000</v>
          </cell>
          <cell r="AK171" t="str">
            <v/>
          </cell>
          <cell r="AL171">
            <v>0</v>
          </cell>
          <cell r="AR171">
            <v>0</v>
          </cell>
          <cell r="AT171">
            <v>680904000</v>
          </cell>
          <cell r="AU171">
            <v>1</v>
          </cell>
          <cell r="AV171">
            <v>1</v>
          </cell>
          <cell r="AW171" t="str">
            <v/>
          </cell>
          <cell r="AX171">
            <v>0</v>
          </cell>
          <cell r="AY171">
            <v>89</v>
          </cell>
          <cell r="BB171">
            <v>1</v>
          </cell>
          <cell r="BC171" t="str">
            <v/>
          </cell>
          <cell r="BE171" t="str">
            <v/>
          </cell>
          <cell r="BF171">
            <v>1</v>
          </cell>
        </row>
        <row r="172">
          <cell r="A172" t="str">
            <v>PP2400484276vn0302560110</v>
          </cell>
          <cell r="B172" t="str">
            <v>NGOC</v>
          </cell>
          <cell r="C172">
            <v>168</v>
          </cell>
          <cell r="D172" t="str">
            <v>PP2400484276</v>
          </cell>
          <cell r="E172">
            <v>64</v>
          </cell>
          <cell r="F172" t="str">
            <v>Phòng phong</v>
          </cell>
          <cell r="G172" t="str">
            <v>2</v>
          </cell>
          <cell r="H172" t="str">
            <v>Rễ đã được phơi khô của cây Phòng phong</v>
          </cell>
          <cell r="I172" t="str">
            <v>Radix Saposhnikoviae divaricatae</v>
          </cell>
          <cell r="J172" t="str">
            <v>Sơ chế</v>
          </cell>
          <cell r="K172" t="str">
            <v>DĐVN V hoặc TCCS</v>
          </cell>
          <cell r="L172" t="str">
            <v>Kg</v>
          </cell>
          <cell r="M172">
            <v>684</v>
          </cell>
          <cell r="N172">
            <v>1685000</v>
          </cell>
          <cell r="O172">
            <v>1152540000</v>
          </cell>
          <cell r="P172" t="str">
            <v>vn0302560110</v>
          </cell>
          <cell r="Q172" t="str">
            <v>CÔNG TY CỔ PHẦN DƯỢC PHẨM OPC</v>
          </cell>
          <cell r="R172" t="str">
            <v>PP2400484276</v>
          </cell>
          <cell r="S172">
            <v>64</v>
          </cell>
          <cell r="T172" t="str">
            <v>Phòng phong</v>
          </cell>
          <cell r="U172" t="str">
            <v>Rễ đã được phơi khô của cây Phòng phong</v>
          </cell>
          <cell r="V172" t="str">
            <v>Radix Saposhnikoviae divaricatae</v>
          </cell>
          <cell r="W172" t="str">
            <v>Sơ chế</v>
          </cell>
          <cell r="X172" t="str">
            <v>Bao PE 1-5 kg hàn kín</v>
          </cell>
          <cell r="Y172">
            <v>2</v>
          </cell>
          <cell r="Z172" t="str">
            <v>24 tháng</v>
          </cell>
          <cell r="AA172" t="str">
            <v>Băc</v>
          </cell>
          <cell r="AB172" t="str">
            <v>VCT-00405-23</v>
          </cell>
          <cell r="AC172" t="str">
            <v>Chi Nhánh Công Ty Cổ Phần  Dược Phẩm OPC tại Bình Dương - Nhà Máy Dược Phẩm OPC.</v>
          </cell>
          <cell r="AD172" t="str">
            <v>Công Ty CPDP OPC</v>
          </cell>
          <cell r="AE172" t="str">
            <v>Kg</v>
          </cell>
          <cell r="AF172">
            <v>1428000</v>
          </cell>
          <cell r="AG172">
            <v>684</v>
          </cell>
          <cell r="AH172">
            <v>976752000</v>
          </cell>
          <cell r="AI172">
            <v>0</v>
          </cell>
          <cell r="AJ172">
            <v>976752000</v>
          </cell>
          <cell r="AK172" t="str">
            <v/>
          </cell>
          <cell r="AL172">
            <v>0</v>
          </cell>
          <cell r="AR172">
            <v>0</v>
          </cell>
          <cell r="AT172">
            <v>976752000</v>
          </cell>
          <cell r="AU172">
            <v>3</v>
          </cell>
          <cell r="AV172">
            <v>3</v>
          </cell>
          <cell r="AW172" t="str">
            <v/>
          </cell>
          <cell r="AX172">
            <v>0</v>
          </cell>
          <cell r="AY172">
            <v>89</v>
          </cell>
          <cell r="BB172">
            <v>3</v>
          </cell>
          <cell r="BC172" t="str">
            <v/>
          </cell>
          <cell r="BE172" t="str">
            <v/>
          </cell>
          <cell r="BF172">
            <v>3</v>
          </cell>
        </row>
        <row r="173">
          <cell r="A173" t="str">
            <v>PP2400484218vn1000350567</v>
          </cell>
          <cell r="B173" t="str">
            <v>NGOC</v>
          </cell>
          <cell r="C173">
            <v>169</v>
          </cell>
          <cell r="D173" t="str">
            <v>PP2400484218</v>
          </cell>
          <cell r="E173">
            <v>6</v>
          </cell>
          <cell r="F173" t="str">
            <v>Bạch truật</v>
          </cell>
          <cell r="G173" t="str">
            <v>2</v>
          </cell>
          <cell r="H173" t="str">
            <v>Thân rễ phơi hay sấy khô của cây Bạch Truật</v>
          </cell>
          <cell r="I173" t="str">
            <v>Rhizoma Atractylodis macrocephalae</v>
          </cell>
          <cell r="J173" t="str">
            <v>Phức chế</v>
          </cell>
          <cell r="K173" t="str">
            <v>DĐVN V hoặc TCCS</v>
          </cell>
          <cell r="L173" t="str">
            <v>Kg</v>
          </cell>
          <cell r="M173">
            <v>1164</v>
          </cell>
          <cell r="N173">
            <v>535500</v>
          </cell>
          <cell r="O173">
            <v>623322000</v>
          </cell>
          <cell r="P173" t="str">
            <v>vn1000350567</v>
          </cell>
          <cell r="Q173" t="str">
            <v>CÔNG TY CỔ PHẦN THƯƠNG MẠI DƯỢC VẬT TƯ Y TẾ KHẢI HÀ</v>
          </cell>
          <cell r="R173" t="str">
            <v>PP2400484218</v>
          </cell>
          <cell r="S173">
            <v>6</v>
          </cell>
          <cell r="T173" t="str">
            <v>Bạch truật</v>
          </cell>
          <cell r="U173" t="str">
            <v>Thân rễ phơi hay sấy khô của cây Bạch Truật</v>
          </cell>
          <cell r="V173" t="str">
            <v>Rhizoma Atractylodis macrocephalae</v>
          </cell>
          <cell r="W173" t="str">
            <v>Phức chế</v>
          </cell>
          <cell r="X173" t="str">
            <v>Gói 1kg, 2kg, 3kg, 5kg, 10kg, 20kg, 25kg</v>
          </cell>
          <cell r="Y173">
            <v>2</v>
          </cell>
          <cell r="Z173" t="str">
            <v>24 tháng</v>
          </cell>
          <cell r="AA173" t="str">
            <v>B</v>
          </cell>
          <cell r="AB173" t="str">
            <v>VCT-00214-22</v>
          </cell>
          <cell r="AC173" t="str">
            <v>Công ty CPTM dược VTYT Khải Hà</v>
          </cell>
          <cell r="AD173" t="str">
            <v>Công ty CPTM dược VTYT Khải Hà</v>
          </cell>
          <cell r="AE173" t="str">
            <v>Kg</v>
          </cell>
          <cell r="AF173">
            <v>530000</v>
          </cell>
          <cell r="AG173">
            <v>1164</v>
          </cell>
          <cell r="AH173">
            <v>616920000</v>
          </cell>
          <cell r="AI173">
            <v>0</v>
          </cell>
          <cell r="AJ173">
            <v>616920000</v>
          </cell>
          <cell r="AK173" t="str">
            <v/>
          </cell>
          <cell r="AL173">
            <v>0</v>
          </cell>
          <cell r="AR173">
            <v>0</v>
          </cell>
          <cell r="AT173">
            <v>616920000</v>
          </cell>
          <cell r="AU173">
            <v>3</v>
          </cell>
          <cell r="AV173">
            <v>3</v>
          </cell>
          <cell r="AW173" t="str">
            <v/>
          </cell>
          <cell r="AX173">
            <v>0</v>
          </cell>
          <cell r="AY173">
            <v>91</v>
          </cell>
          <cell r="BB173">
            <v>3</v>
          </cell>
          <cell r="BC173" t="str">
            <v/>
          </cell>
          <cell r="BE173" t="str">
            <v/>
          </cell>
          <cell r="BF173">
            <v>3</v>
          </cell>
        </row>
        <row r="174">
          <cell r="A174" t="str">
            <v>PP2400484238vn1000350567</v>
          </cell>
          <cell r="B174" t="str">
            <v>NGOC</v>
          </cell>
          <cell r="C174">
            <v>170</v>
          </cell>
          <cell r="D174" t="str">
            <v>PP2400484238</v>
          </cell>
          <cell r="E174">
            <v>26</v>
          </cell>
          <cell r="F174" t="str">
            <v>Dây đau xương</v>
          </cell>
          <cell r="G174" t="str">
            <v>2</v>
          </cell>
          <cell r="H174" t="str">
            <v>Thân đã thái thành phiến đã phơi hay sấy khô của cây Dây đau xương</v>
          </cell>
          <cell r="I174" t="str">
            <v>Caulis Tinosporae tomentosae</v>
          </cell>
          <cell r="J174" t="str">
            <v>Sơ chế</v>
          </cell>
          <cell r="K174" t="str">
            <v>DĐVN V hoặc TCCS</v>
          </cell>
          <cell r="L174" t="str">
            <v>Kg</v>
          </cell>
          <cell r="M174">
            <v>618</v>
          </cell>
          <cell r="N174">
            <v>81900</v>
          </cell>
          <cell r="O174">
            <v>50614200</v>
          </cell>
          <cell r="P174" t="str">
            <v>vn1000350567</v>
          </cell>
          <cell r="Q174" t="str">
            <v>CÔNG TY CỔ PHẦN THƯƠNG MẠI DƯỢC VẬT TƯ Y TẾ KHẢI HÀ</v>
          </cell>
          <cell r="R174" t="str">
            <v>PP2400484238</v>
          </cell>
          <cell r="S174">
            <v>26</v>
          </cell>
          <cell r="T174" t="str">
            <v>Dây đau xương</v>
          </cell>
          <cell r="U174" t="str">
            <v>Thân đã thái thành phiến đã phơi hay sấy khô của cây Dây đau xương</v>
          </cell>
          <cell r="V174" t="str">
            <v>Caulis Tinosporae tomentosae</v>
          </cell>
          <cell r="W174" t="str">
            <v>Sơ chế</v>
          </cell>
          <cell r="X174" t="str">
            <v>Gói 1kg, 2kg, 3kg, 5kg, 10kg, 20kg, 25kg</v>
          </cell>
          <cell r="Y174">
            <v>2</v>
          </cell>
          <cell r="Z174" t="str">
            <v>24 tháng</v>
          </cell>
          <cell r="AA174" t="str">
            <v>N</v>
          </cell>
          <cell r="AB174" t="str">
            <v>VCT-00514-24</v>
          </cell>
          <cell r="AC174" t="str">
            <v>Công ty CPTM dược VTYT Khải Hà</v>
          </cell>
          <cell r="AD174" t="str">
            <v>Công ty CPTM dược VTYT Khải Hà</v>
          </cell>
          <cell r="AE174" t="str">
            <v>Kg</v>
          </cell>
          <cell r="AF174">
            <v>77000</v>
          </cell>
          <cell r="AG174">
            <v>618</v>
          </cell>
          <cell r="AH174">
            <v>47586000</v>
          </cell>
          <cell r="AI174">
            <v>0</v>
          </cell>
          <cell r="AJ174">
            <v>47586000</v>
          </cell>
          <cell r="AK174" t="str">
            <v/>
          </cell>
          <cell r="AL174">
            <v>0</v>
          </cell>
          <cell r="AR174">
            <v>0</v>
          </cell>
          <cell r="AT174">
            <v>47586000</v>
          </cell>
          <cell r="AU174">
            <v>3</v>
          </cell>
          <cell r="AV174">
            <v>3</v>
          </cell>
          <cell r="AW174" t="str">
            <v/>
          </cell>
          <cell r="AX174">
            <v>1</v>
          </cell>
          <cell r="AY174">
            <v>93</v>
          </cell>
          <cell r="BB174">
            <v>0</v>
          </cell>
          <cell r="BC174" t="str">
            <v/>
          </cell>
          <cell r="BE174" t="str">
            <v/>
          </cell>
          <cell r="BF174">
            <v>0</v>
          </cell>
        </row>
        <row r="175">
          <cell r="A175" t="str">
            <v>PP2400484244vn1000350567</v>
          </cell>
          <cell r="B175" t="str">
            <v>NGOC</v>
          </cell>
          <cell r="C175">
            <v>171</v>
          </cell>
          <cell r="D175" t="str">
            <v>PP2400484244</v>
          </cell>
          <cell r="E175">
            <v>32</v>
          </cell>
          <cell r="F175" t="str">
            <v>Hà thủ ô đỏ</v>
          </cell>
          <cell r="G175" t="str">
            <v>2</v>
          </cell>
          <cell r="H175" t="str">
            <v>Rễ củ  phơi hay sấy khô của cây Hà thủ ô đỏ</v>
          </cell>
          <cell r="I175" t="str">
            <v>Radix Fallopiae multiflorae</v>
          </cell>
          <cell r="J175" t="str">
            <v>Phức chế</v>
          </cell>
          <cell r="K175" t="str">
            <v>DĐVN V hoặc TCCS</v>
          </cell>
          <cell r="L175" t="str">
            <v>Kg</v>
          </cell>
          <cell r="M175">
            <v>958</v>
          </cell>
          <cell r="N175">
            <v>449925</v>
          </cell>
          <cell r="O175">
            <v>431028150</v>
          </cell>
          <cell r="P175" t="str">
            <v>vn1000350567</v>
          </cell>
          <cell r="Q175" t="str">
            <v>CÔNG TY CỔ PHẦN THƯƠNG MẠI DƯỢC VẬT TƯ Y TẾ KHẢI HÀ</v>
          </cell>
          <cell r="R175" t="str">
            <v>PP2400484244</v>
          </cell>
          <cell r="S175">
            <v>32</v>
          </cell>
          <cell r="T175" t="str">
            <v>Hà thủ ô đỏ</v>
          </cell>
          <cell r="U175" t="str">
            <v>Rễ củ  phơi hay sấy khô của cây Hà thủ ô đỏ</v>
          </cell>
          <cell r="V175" t="str">
            <v>Radix Fallopiae multiflorae</v>
          </cell>
          <cell r="W175" t="str">
            <v>Phức chế</v>
          </cell>
          <cell r="X175" t="str">
            <v>Gói 1kg, 2kg, 3kg, 5kg, 10kg, 20kg, 25kg</v>
          </cell>
          <cell r="Y175">
            <v>2</v>
          </cell>
          <cell r="Z175" t="str">
            <v>24 tháng</v>
          </cell>
          <cell r="AA175" t="str">
            <v>B</v>
          </cell>
          <cell r="AB175" t="str">
            <v>VCT-00216-22</v>
          </cell>
          <cell r="AC175" t="str">
            <v>Công ty CPTM dược VTYT Khải Hà</v>
          </cell>
          <cell r="AD175" t="str">
            <v>Công ty CPTM dược VTYT Khải Hà</v>
          </cell>
          <cell r="AE175" t="str">
            <v>Kg</v>
          </cell>
          <cell r="AF175">
            <v>308000</v>
          </cell>
          <cell r="AG175">
            <v>958</v>
          </cell>
          <cell r="AH175">
            <v>295064000</v>
          </cell>
          <cell r="AI175">
            <v>0</v>
          </cell>
          <cell r="AJ175">
            <v>295064000</v>
          </cell>
          <cell r="AK175" t="str">
            <v/>
          </cell>
          <cell r="AL175">
            <v>0</v>
          </cell>
          <cell r="AR175">
            <v>0</v>
          </cell>
          <cell r="AT175">
            <v>295064000</v>
          </cell>
          <cell r="AU175">
            <v>1</v>
          </cell>
          <cell r="AV175">
            <v>1</v>
          </cell>
          <cell r="AW175" t="str">
            <v/>
          </cell>
          <cell r="AX175">
            <v>0</v>
          </cell>
          <cell r="AY175">
            <v>91</v>
          </cell>
          <cell r="BB175">
            <v>1</v>
          </cell>
          <cell r="BC175" t="str">
            <v/>
          </cell>
          <cell r="BE175" t="str">
            <v/>
          </cell>
          <cell r="BF175">
            <v>1</v>
          </cell>
        </row>
        <row r="176">
          <cell r="A176" t="str">
            <v>PP2400484250vn1000350567</v>
          </cell>
          <cell r="B176" t="str">
            <v>NGOC</v>
          </cell>
          <cell r="C176">
            <v>172</v>
          </cell>
          <cell r="D176" t="str">
            <v>PP2400484250</v>
          </cell>
          <cell r="E176">
            <v>38</v>
          </cell>
          <cell r="F176" t="str">
            <v>Huyền sâm</v>
          </cell>
          <cell r="G176" t="str">
            <v>2</v>
          </cell>
          <cell r="H176" t="str">
            <v>Rễ đã phơi khô của cây Huyền sâm</v>
          </cell>
          <cell r="I176" t="str">
            <v>Radix Scrophulariae</v>
          </cell>
          <cell r="J176" t="str">
            <v>Sơ chế</v>
          </cell>
          <cell r="K176" t="str">
            <v>DĐVN V hoặc TCCS</v>
          </cell>
          <cell r="L176" t="str">
            <v>Kg</v>
          </cell>
          <cell r="M176">
            <v>170</v>
          </cell>
          <cell r="N176">
            <v>252000</v>
          </cell>
          <cell r="O176">
            <v>42840000</v>
          </cell>
          <cell r="P176" t="str">
            <v>vn1000350567</v>
          </cell>
          <cell r="Q176" t="str">
            <v>CÔNG TY CỔ PHẦN THƯƠNG MẠI DƯỢC VẬT TƯ Y TẾ KHẢI HÀ</v>
          </cell>
          <cell r="R176" t="str">
            <v>PP2400484250</v>
          </cell>
          <cell r="S176">
            <v>38</v>
          </cell>
          <cell r="T176" t="str">
            <v>Huyền sâm</v>
          </cell>
          <cell r="U176" t="str">
            <v>Rễ đã phơi khô của cây Huyền sâm</v>
          </cell>
          <cell r="V176" t="str">
            <v>Radix Scrophulariae</v>
          </cell>
          <cell r="W176" t="str">
            <v>Sơ chế</v>
          </cell>
          <cell r="X176" t="str">
            <v>Gói 1kg, 2kg, 3kg, 5kg, 10kg, 20kg, 25kg</v>
          </cell>
          <cell r="Y176">
            <v>2</v>
          </cell>
          <cell r="Z176" t="str">
            <v>24 tháng</v>
          </cell>
          <cell r="AA176" t="str">
            <v>B</v>
          </cell>
          <cell r="AB176" t="str">
            <v>VCT-00512-24</v>
          </cell>
          <cell r="AC176" t="str">
            <v>Công ty CPTM dược VTYT Khải Hà</v>
          </cell>
          <cell r="AD176" t="str">
            <v>Công ty CPTM dược VTYT Khải Hà</v>
          </cell>
          <cell r="AE176" t="str">
            <v>Kg</v>
          </cell>
          <cell r="AF176">
            <v>234000</v>
          </cell>
          <cell r="AG176">
            <v>170</v>
          </cell>
          <cell r="AH176">
            <v>39780000</v>
          </cell>
          <cell r="AI176">
            <v>0</v>
          </cell>
          <cell r="AJ176">
            <v>39780000</v>
          </cell>
          <cell r="AK176" t="str">
            <v/>
          </cell>
          <cell r="AL176">
            <v>0</v>
          </cell>
          <cell r="AR176">
            <v>0</v>
          </cell>
          <cell r="AT176">
            <v>39780000</v>
          </cell>
          <cell r="AU176">
            <v>1</v>
          </cell>
          <cell r="AV176">
            <v>1</v>
          </cell>
          <cell r="AW176" t="str">
            <v/>
          </cell>
          <cell r="AX176">
            <v>0</v>
          </cell>
          <cell r="AY176">
            <v>91</v>
          </cell>
          <cell r="BB176">
            <v>1</v>
          </cell>
          <cell r="BC176" t="str">
            <v/>
          </cell>
          <cell r="BE176" t="str">
            <v/>
          </cell>
          <cell r="BF176">
            <v>1</v>
          </cell>
        </row>
        <row r="177">
          <cell r="A177" t="str">
            <v>PP2400484255vn1000350567</v>
          </cell>
          <cell r="B177" t="str">
            <v>NGOC</v>
          </cell>
          <cell r="C177">
            <v>173</v>
          </cell>
          <cell r="D177" t="str">
            <v>PP2400484255</v>
          </cell>
          <cell r="E177">
            <v>43</v>
          </cell>
          <cell r="F177" t="str">
            <v>Kê huyết đằng</v>
          </cell>
          <cell r="G177" t="str">
            <v>2</v>
          </cell>
          <cell r="H177" t="str">
            <v>Thân đã thái thành phiến đã phơi hay sấy khô của cây Kê huyết đằng</v>
          </cell>
          <cell r="I177" t="str">
            <v>Caulis Spatholobi</v>
          </cell>
          <cell r="J177" t="str">
            <v>Sơ chế</v>
          </cell>
          <cell r="K177" t="str">
            <v>DĐVN V hoặc TCCS</v>
          </cell>
          <cell r="L177" t="str">
            <v>Kg</v>
          </cell>
          <cell r="M177">
            <v>470</v>
          </cell>
          <cell r="N177">
            <v>199500</v>
          </cell>
          <cell r="O177">
            <v>93765000</v>
          </cell>
          <cell r="P177" t="str">
            <v>vn1000350567</v>
          </cell>
          <cell r="Q177" t="str">
            <v>CÔNG TY CỔ PHẦN THƯƠNG MẠI DƯỢC VẬT TƯ Y TẾ KHẢI HÀ</v>
          </cell>
          <cell r="R177" t="str">
            <v>PP2400484255</v>
          </cell>
          <cell r="S177">
            <v>43</v>
          </cell>
          <cell r="T177" t="str">
            <v>Kê huyết đằng</v>
          </cell>
          <cell r="U177" t="str">
            <v>Thân đã thái thành phiến đã phơi hay sấy khô của cây Kê huyết đằng</v>
          </cell>
          <cell r="V177" t="str">
            <v>Caulis Spatholobi</v>
          </cell>
          <cell r="W177" t="str">
            <v>Sơ chế</v>
          </cell>
          <cell r="X177" t="str">
            <v>Gói 1kg, 2kg, 3kg, 5kg, 10kg, 20kg, 25kg</v>
          </cell>
          <cell r="Y177">
            <v>2</v>
          </cell>
          <cell r="Z177" t="str">
            <v>24 tháng</v>
          </cell>
          <cell r="AA177" t="str">
            <v>N</v>
          </cell>
          <cell r="AB177" t="str">
            <v>VCT-00513-24</v>
          </cell>
          <cell r="AC177" t="str">
            <v>Công ty CPTM dược VTYT Khải Hà</v>
          </cell>
          <cell r="AD177" t="str">
            <v>Công ty CPTM dược VTYT Khải Hà</v>
          </cell>
          <cell r="AE177" t="str">
            <v>Kg</v>
          </cell>
          <cell r="AF177">
            <v>195000</v>
          </cell>
          <cell r="AG177">
            <v>470</v>
          </cell>
          <cell r="AH177">
            <v>91650000</v>
          </cell>
          <cell r="AI177">
            <v>0</v>
          </cell>
          <cell r="AJ177">
            <v>91650000</v>
          </cell>
          <cell r="AK177" t="str">
            <v/>
          </cell>
          <cell r="AL177">
            <v>0</v>
          </cell>
          <cell r="AR177">
            <v>0</v>
          </cell>
          <cell r="AT177">
            <v>91650000</v>
          </cell>
          <cell r="AU177">
            <v>2</v>
          </cell>
          <cell r="AV177">
            <v>2</v>
          </cell>
          <cell r="AW177" t="str">
            <v/>
          </cell>
          <cell r="AX177">
            <v>0</v>
          </cell>
          <cell r="AY177">
            <v>93</v>
          </cell>
          <cell r="BB177">
            <v>2</v>
          </cell>
          <cell r="BC177" t="str">
            <v/>
          </cell>
          <cell r="BE177" t="str">
            <v/>
          </cell>
          <cell r="BF177">
            <v>2</v>
          </cell>
        </row>
        <row r="178">
          <cell r="A178" t="str">
            <v>PP2400484257vn1000350567</v>
          </cell>
          <cell r="B178" t="str">
            <v>NGOC</v>
          </cell>
          <cell r="C178">
            <v>174</v>
          </cell>
          <cell r="D178" t="str">
            <v>PP2400484257</v>
          </cell>
          <cell r="E178">
            <v>45</v>
          </cell>
          <cell r="F178" t="str">
            <v>Khương hoàng/Uất kim</v>
          </cell>
          <cell r="G178" t="str">
            <v>2</v>
          </cell>
          <cell r="H178" t="str">
            <v>Thân rễ phơi khô của cây Nghệ</v>
          </cell>
          <cell r="I178" t="str">
            <v>Rhizoma et Radix Curcumae longae</v>
          </cell>
          <cell r="J178" t="str">
            <v>Sơ chế</v>
          </cell>
          <cell r="K178" t="str">
            <v>DĐVN V hoặc TCCS</v>
          </cell>
          <cell r="L178" t="str">
            <v>Kg</v>
          </cell>
          <cell r="M178">
            <v>244</v>
          </cell>
          <cell r="N178">
            <v>157500</v>
          </cell>
          <cell r="O178">
            <v>38430000</v>
          </cell>
          <cell r="P178" t="str">
            <v>vn1000350567</v>
          </cell>
          <cell r="Q178" t="str">
            <v>CÔNG TY CỔ PHẦN THƯƠNG MẠI DƯỢC VẬT TƯ Y TẾ KHẢI HÀ</v>
          </cell>
          <cell r="R178" t="str">
            <v>PP2400484257</v>
          </cell>
          <cell r="S178">
            <v>45</v>
          </cell>
          <cell r="T178" t="str">
            <v>Khương hoàng/Uất kim</v>
          </cell>
          <cell r="U178" t="str">
            <v>Thân rễ phơi khô của cây Nghệ</v>
          </cell>
          <cell r="V178" t="str">
            <v>Rhizoma et Radix Curcumae longae</v>
          </cell>
          <cell r="W178" t="str">
            <v>Sơ chế</v>
          </cell>
          <cell r="X178" t="str">
            <v>Gói 1kg, 2kg, 3kg, 5kg, 10kg, 20kg, 25kg</v>
          </cell>
          <cell r="Y178">
            <v>2</v>
          </cell>
          <cell r="Z178" t="str">
            <v>24 tháng</v>
          </cell>
          <cell r="AA178" t="str">
            <v>N</v>
          </cell>
          <cell r="AB178" t="str">
            <v>VCT-00118-21</v>
          </cell>
          <cell r="AC178" t="str">
            <v>Công ty CPTM dược VTYT Khải Hà</v>
          </cell>
          <cell r="AD178" t="str">
            <v>Công ty CPTM dược VTYT Khải Hà</v>
          </cell>
          <cell r="AE178" t="str">
            <v>Kg</v>
          </cell>
          <cell r="AF178">
            <v>152000</v>
          </cell>
          <cell r="AG178">
            <v>244</v>
          </cell>
          <cell r="AH178">
            <v>37088000</v>
          </cell>
          <cell r="AI178">
            <v>0</v>
          </cell>
          <cell r="AJ178">
            <v>37088000</v>
          </cell>
          <cell r="AK178" t="str">
            <v/>
          </cell>
          <cell r="AL178">
            <v>0</v>
          </cell>
          <cell r="AR178">
            <v>0</v>
          </cell>
          <cell r="AT178">
            <v>37088000</v>
          </cell>
          <cell r="AU178">
            <v>2</v>
          </cell>
          <cell r="AV178">
            <v>2</v>
          </cell>
          <cell r="AW178" t="str">
            <v/>
          </cell>
          <cell r="AX178">
            <v>0</v>
          </cell>
          <cell r="AY178">
            <v>93</v>
          </cell>
          <cell r="BB178">
            <v>2</v>
          </cell>
          <cell r="BC178" t="str">
            <v/>
          </cell>
          <cell r="BE178" t="str">
            <v/>
          </cell>
          <cell r="BF178">
            <v>2</v>
          </cell>
        </row>
        <row r="179">
          <cell r="A179" t="str">
            <v>PP2400484259vn1000350567</v>
          </cell>
          <cell r="B179" t="str">
            <v>NGOC</v>
          </cell>
          <cell r="C179">
            <v>175</v>
          </cell>
          <cell r="D179" t="str">
            <v>PP2400484259</v>
          </cell>
          <cell r="E179">
            <v>47</v>
          </cell>
          <cell r="F179" t="str">
            <v>Kim ngân hoa</v>
          </cell>
          <cell r="G179" t="str">
            <v>2</v>
          </cell>
          <cell r="H179" t="str">
            <v>Nụ hoa có lẫn một số hoa đã phơi hay sấy khô của cây Kim ngân</v>
          </cell>
          <cell r="I179" t="str">
            <v>Flos Lonicerae</v>
          </cell>
          <cell r="J179" t="str">
            <v>Sơ chế</v>
          </cell>
          <cell r="K179" t="str">
            <v>DĐVN V hoặc TCCS</v>
          </cell>
          <cell r="L179" t="str">
            <v>Kg</v>
          </cell>
          <cell r="M179">
            <v>150</v>
          </cell>
          <cell r="N179">
            <v>1575000</v>
          </cell>
          <cell r="O179">
            <v>236250000</v>
          </cell>
          <cell r="P179" t="str">
            <v>vn1000350567</v>
          </cell>
          <cell r="Q179" t="str">
            <v>CÔNG TY CỔ PHẦN THƯƠNG MẠI DƯỢC VẬT TƯ Y TẾ KHẢI HÀ</v>
          </cell>
          <cell r="R179" t="str">
            <v>PP2400484259</v>
          </cell>
          <cell r="S179">
            <v>47</v>
          </cell>
          <cell r="T179" t="str">
            <v>Kim ngân hoa</v>
          </cell>
          <cell r="U179" t="str">
            <v>Nụ hoa có lẫn một số hoa đã phơi hay sấy khô của cây Kim ngân</v>
          </cell>
          <cell r="V179" t="str">
            <v>Flos Lonicerae</v>
          </cell>
          <cell r="W179" t="str">
            <v>Sơ chế</v>
          </cell>
          <cell r="X179" t="str">
            <v>Gói 1kg, 2kg, 3kg, 5kg, 10kg, 20kg, 25kg</v>
          </cell>
          <cell r="Y179">
            <v>2</v>
          </cell>
          <cell r="Z179" t="str">
            <v>24 tháng</v>
          </cell>
          <cell r="AA179" t="str">
            <v>B</v>
          </cell>
          <cell r="AB179" t="str">
            <v>VCT-00119-21</v>
          </cell>
          <cell r="AC179" t="str">
            <v>Công ty CPTM dược VTYT Khải Hà</v>
          </cell>
          <cell r="AD179" t="str">
            <v>Công ty CPTM dược VTYT Khải Hà</v>
          </cell>
          <cell r="AE179" t="str">
            <v>Kg</v>
          </cell>
          <cell r="AF179">
            <v>830000</v>
          </cell>
          <cell r="AG179">
            <v>150</v>
          </cell>
          <cell r="AH179">
            <v>124500000</v>
          </cell>
          <cell r="AI179">
            <v>0</v>
          </cell>
          <cell r="AJ179">
            <v>124500000</v>
          </cell>
          <cell r="AK179" t="str">
            <v/>
          </cell>
          <cell r="AL179" t="str">
            <v>Không</v>
          </cell>
          <cell r="AR179">
            <v>0</v>
          </cell>
          <cell r="AT179">
            <v>124500000</v>
          </cell>
          <cell r="AU179">
            <v>1</v>
          </cell>
          <cell r="AV179">
            <v>1</v>
          </cell>
          <cell r="AW179" t="str">
            <v/>
          </cell>
          <cell r="AX179">
            <v>0</v>
          </cell>
          <cell r="AY179">
            <v>91</v>
          </cell>
          <cell r="BB179">
            <v>1</v>
          </cell>
          <cell r="BC179" t="str">
            <v/>
          </cell>
          <cell r="BE179" t="str">
            <v/>
          </cell>
          <cell r="BF179">
            <v>1</v>
          </cell>
        </row>
        <row r="180">
          <cell r="A180" t="str">
            <v>PP2400484262vn1000350567</v>
          </cell>
          <cell r="B180" t="str">
            <v>NGOC</v>
          </cell>
          <cell r="C180">
            <v>176</v>
          </cell>
          <cell r="D180" t="str">
            <v>PP2400484262</v>
          </cell>
          <cell r="E180">
            <v>50</v>
          </cell>
          <cell r="F180" t="str">
            <v>Liên kiều</v>
          </cell>
          <cell r="G180" t="str">
            <v>2</v>
          </cell>
          <cell r="H180" t="str">
            <v>Quả chín đã phơi hay sấy khô của cây Liên kiều</v>
          </cell>
          <cell r="I180" t="str">
            <v>Fructus Forsythiae</v>
          </cell>
          <cell r="J180" t="str">
            <v>Sơ chế</v>
          </cell>
          <cell r="K180" t="str">
            <v>DĐVN V hoặc TCCS</v>
          </cell>
          <cell r="L180" t="str">
            <v>Kg</v>
          </cell>
          <cell r="M180">
            <v>136</v>
          </cell>
          <cell r="N180">
            <v>1365000</v>
          </cell>
          <cell r="O180">
            <v>185640000</v>
          </cell>
          <cell r="P180" t="str">
            <v>vn1000350567</v>
          </cell>
          <cell r="Q180" t="str">
            <v>CÔNG TY CỔ PHẦN THƯƠNG MẠI DƯỢC VẬT TƯ Y TẾ KHẢI HÀ</v>
          </cell>
          <cell r="R180" t="str">
            <v>PP2400484262</v>
          </cell>
          <cell r="S180">
            <v>50</v>
          </cell>
          <cell r="T180" t="str">
            <v>Liên kiều</v>
          </cell>
          <cell r="U180" t="str">
            <v>Quả chín đã phơi hay sấy khô của cây Liên kiều</v>
          </cell>
          <cell r="V180" t="str">
            <v>Fructus Forsythiae</v>
          </cell>
          <cell r="W180" t="str">
            <v>Sơ chế</v>
          </cell>
          <cell r="X180" t="str">
            <v>Gói 1kg, 2kg, 3kg, 5kg, 10kg, 20kg, 25kg</v>
          </cell>
          <cell r="Y180">
            <v>2</v>
          </cell>
          <cell r="Z180" t="str">
            <v>24 tháng</v>
          </cell>
          <cell r="AA180" t="str">
            <v>B</v>
          </cell>
          <cell r="AB180" t="str">
            <v>VCT-00507-24</v>
          </cell>
          <cell r="AC180" t="str">
            <v>Công ty CPTM dược VTYT Khải Hà</v>
          </cell>
          <cell r="AD180" t="str">
            <v>Công ty CPTM dược VTYT Khải Hà</v>
          </cell>
          <cell r="AE180" t="str">
            <v>Kg</v>
          </cell>
          <cell r="AF180">
            <v>780000</v>
          </cell>
          <cell r="AG180">
            <v>136</v>
          </cell>
          <cell r="AH180">
            <v>106080000</v>
          </cell>
          <cell r="AI180">
            <v>0</v>
          </cell>
          <cell r="AJ180">
            <v>106080000</v>
          </cell>
          <cell r="AK180" t="str">
            <v/>
          </cell>
          <cell r="AL180">
            <v>0</v>
          </cell>
          <cell r="AR180">
            <v>0</v>
          </cell>
          <cell r="AT180">
            <v>106080000</v>
          </cell>
          <cell r="AU180">
            <v>1</v>
          </cell>
          <cell r="AV180">
            <v>1</v>
          </cell>
          <cell r="AW180" t="str">
            <v/>
          </cell>
          <cell r="AX180">
            <v>0</v>
          </cell>
          <cell r="AY180">
            <v>91</v>
          </cell>
          <cell r="BB180">
            <v>1</v>
          </cell>
          <cell r="BC180" t="str">
            <v/>
          </cell>
          <cell r="BE180" t="str">
            <v/>
          </cell>
          <cell r="BF180">
            <v>1</v>
          </cell>
        </row>
        <row r="181">
          <cell r="A181" t="str">
            <v>PP2400484295vn1000350567</v>
          </cell>
          <cell r="B181" t="str">
            <v>NGOC</v>
          </cell>
          <cell r="C181">
            <v>177</v>
          </cell>
          <cell r="D181" t="str">
            <v>PP2400484295</v>
          </cell>
          <cell r="E181">
            <v>83</v>
          </cell>
          <cell r="F181" t="str">
            <v>Thổ phục linh</v>
          </cell>
          <cell r="G181" t="str">
            <v>2</v>
          </cell>
          <cell r="H181" t="str">
            <v>Thân rễ phơi hay sấy khô của cây Thổ phục linh</v>
          </cell>
          <cell r="I181" t="str">
            <v>Rhizoma Smilacis glabrae</v>
          </cell>
          <cell r="J181" t="str">
            <v>Sơ chế</v>
          </cell>
          <cell r="K181" t="str">
            <v>DĐVN V hoặc TCCS</v>
          </cell>
          <cell r="L181" t="str">
            <v>Kg</v>
          </cell>
          <cell r="M181">
            <v>1014</v>
          </cell>
          <cell r="N181">
            <v>206850</v>
          </cell>
          <cell r="O181">
            <v>209745900</v>
          </cell>
          <cell r="P181" t="str">
            <v>vn1000350567</v>
          </cell>
          <cell r="Q181" t="str">
            <v>CÔNG TY CỔ PHẦN THƯƠNG MẠI DƯỢC VẬT TƯ Y TẾ KHẢI HÀ</v>
          </cell>
          <cell r="R181" t="str">
            <v>PP2400484295</v>
          </cell>
          <cell r="S181">
            <v>83</v>
          </cell>
          <cell r="T181" t="str">
            <v>Thổ phục linh</v>
          </cell>
          <cell r="U181" t="str">
            <v>Thân rễ phơi hay sấy khô của cây Thổ phục linh</v>
          </cell>
          <cell r="V181" t="str">
            <v>Rhizoma Smilacis glabrae</v>
          </cell>
          <cell r="W181" t="str">
            <v>Sơ chế</v>
          </cell>
          <cell r="X181" t="str">
            <v>Gói 1kg, 2kg, 3kg, 5kg, 10kg, 20kg, 25kg</v>
          </cell>
          <cell r="Y181">
            <v>2</v>
          </cell>
          <cell r="Z181" t="str">
            <v>24 tháng</v>
          </cell>
          <cell r="AA181" t="str">
            <v>N</v>
          </cell>
          <cell r="AB181" t="str">
            <v>VCT-00114-21</v>
          </cell>
          <cell r="AC181" t="str">
            <v>Công ty CPTM dược VTYT Khải Hà</v>
          </cell>
          <cell r="AD181" t="str">
            <v>Công ty CPTM dược VTYT Khải Hà</v>
          </cell>
          <cell r="AE181" t="str">
            <v>Kg</v>
          </cell>
          <cell r="AF181">
            <v>190000</v>
          </cell>
          <cell r="AG181">
            <v>1014</v>
          </cell>
          <cell r="AH181">
            <v>192660000</v>
          </cell>
          <cell r="AI181">
            <v>0</v>
          </cell>
          <cell r="AJ181">
            <v>192660000</v>
          </cell>
          <cell r="AK181" t="str">
            <v/>
          </cell>
          <cell r="AL181">
            <v>0</v>
          </cell>
          <cell r="AR181">
            <v>0</v>
          </cell>
          <cell r="AT181">
            <v>192660000</v>
          </cell>
          <cell r="AU181">
            <v>2</v>
          </cell>
          <cell r="AV181">
            <v>2</v>
          </cell>
          <cell r="AW181" t="str">
            <v/>
          </cell>
          <cell r="AX181">
            <v>0</v>
          </cell>
          <cell r="AY181">
            <v>93</v>
          </cell>
          <cell r="BB181">
            <v>2</v>
          </cell>
          <cell r="BC181" t="str">
            <v/>
          </cell>
          <cell r="BE181" t="str">
            <v/>
          </cell>
          <cell r="BF181">
            <v>2</v>
          </cell>
        </row>
        <row r="182">
          <cell r="A182" t="str">
            <v>PP2400484296vn1000350567</v>
          </cell>
          <cell r="B182" t="str">
            <v>NGOC</v>
          </cell>
          <cell r="C182">
            <v>178</v>
          </cell>
          <cell r="D182" t="str">
            <v>PP2400484296</v>
          </cell>
          <cell r="E182">
            <v>84</v>
          </cell>
          <cell r="F182" t="str">
            <v>Thục địa</v>
          </cell>
          <cell r="G182" t="str">
            <v>2</v>
          </cell>
          <cell r="H182" t="str">
            <v>Rễ củ đã chế biến của cây Đại hoàng</v>
          </cell>
          <cell r="I182" t="str">
            <v>Radix Rehmanniae glutinosae praeparata</v>
          </cell>
          <cell r="J182" t="str">
            <v>Phức chế</v>
          </cell>
          <cell r="K182" t="str">
            <v>DĐVN V hoặc TCCS</v>
          </cell>
          <cell r="L182" t="str">
            <v>Kg</v>
          </cell>
          <cell r="M182">
            <v>1264</v>
          </cell>
          <cell r="N182">
            <v>621000</v>
          </cell>
          <cell r="O182">
            <v>784944000</v>
          </cell>
          <cell r="P182" t="str">
            <v>vn1000350567</v>
          </cell>
          <cell r="Q182" t="str">
            <v>CÔNG TY CỔ PHẦN THƯƠNG MẠI DƯỢC VẬT TƯ Y TẾ KHẢI HÀ</v>
          </cell>
          <cell r="R182" t="str">
            <v>PP2400484296</v>
          </cell>
          <cell r="S182">
            <v>84</v>
          </cell>
          <cell r="T182" t="str">
            <v>Thục địa</v>
          </cell>
          <cell r="U182" t="str">
            <v>Rễ củ đã chế biến của cây Đại hoàng</v>
          </cell>
          <cell r="V182" t="str">
            <v>Radix Rehmanniae glutinosae praeparata</v>
          </cell>
          <cell r="W182" t="str">
            <v>Phức chế</v>
          </cell>
          <cell r="X182" t="str">
            <v>Gói 1kg, 2kg, 3kg, 5kg, 10kg, 20kg, 25kg</v>
          </cell>
          <cell r="Y182">
            <v>2</v>
          </cell>
          <cell r="Z182" t="str">
            <v>24 tháng</v>
          </cell>
          <cell r="AA182" t="str">
            <v>N</v>
          </cell>
          <cell r="AB182" t="str">
            <v>VCT-00116-21</v>
          </cell>
          <cell r="AC182" t="str">
            <v>Công ty CPTM dược VTYT Khải Hà</v>
          </cell>
          <cell r="AD182" t="str">
            <v>Công ty CPTM dược VTYT Khải Hà</v>
          </cell>
          <cell r="AE182" t="str">
            <v>Kg</v>
          </cell>
          <cell r="AF182">
            <v>428000</v>
          </cell>
          <cell r="AG182">
            <v>1264</v>
          </cell>
          <cell r="AH182">
            <v>540992000</v>
          </cell>
          <cell r="AI182">
            <v>0</v>
          </cell>
          <cell r="AJ182">
            <v>540992000</v>
          </cell>
          <cell r="AK182" t="str">
            <v/>
          </cell>
          <cell r="AL182">
            <v>0</v>
          </cell>
          <cell r="AR182">
            <v>0</v>
          </cell>
          <cell r="AT182">
            <v>540992000</v>
          </cell>
          <cell r="AU182">
            <v>1</v>
          </cell>
          <cell r="AV182">
            <v>1</v>
          </cell>
          <cell r="AW182" t="str">
            <v/>
          </cell>
          <cell r="AX182">
            <v>0</v>
          </cell>
          <cell r="AY182">
            <v>93</v>
          </cell>
          <cell r="BB182">
            <v>1</v>
          </cell>
          <cell r="BC182" t="str">
            <v/>
          </cell>
          <cell r="BE182" t="str">
            <v/>
          </cell>
          <cell r="BF182">
            <v>1</v>
          </cell>
        </row>
        <row r="183">
          <cell r="A183" t="str">
            <v>PP2400484216vn3700313652</v>
          </cell>
          <cell r="B183" t="str">
            <v>NGOC</v>
          </cell>
          <cell r="C183">
            <v>179</v>
          </cell>
          <cell r="D183" t="str">
            <v>PP2400484216</v>
          </cell>
          <cell r="E183">
            <v>4</v>
          </cell>
          <cell r="F183" t="str">
            <v>Bạch linh (Phục linh, Bạch phục linh)</v>
          </cell>
          <cell r="G183" t="str">
            <v>2</v>
          </cell>
          <cell r="H183" t="str">
            <v>Thể quả nấm đã phơi khô của Nấm phục linh</v>
          </cell>
          <cell r="I183" t="str">
            <v>Poria</v>
          </cell>
          <cell r="J183" t="str">
            <v>Sơ chế</v>
          </cell>
          <cell r="K183" t="str">
            <v>DĐVN V hoặc TCCS</v>
          </cell>
          <cell r="L183" t="str">
            <v>Kg</v>
          </cell>
          <cell r="M183">
            <v>1106</v>
          </cell>
          <cell r="N183">
            <v>375000</v>
          </cell>
          <cell r="O183">
            <v>414750000</v>
          </cell>
          <cell r="P183" t="str">
            <v>vn3700313652</v>
          </cell>
          <cell r="Q183" t="str">
            <v>CÔNG TY TNHH DƯỢC PHẨM FITOPHARMA</v>
          </cell>
          <cell r="R183" t="str">
            <v>PP2400484216</v>
          </cell>
          <cell r="S183">
            <v>4</v>
          </cell>
          <cell r="T183" t="str">
            <v>Bạch linh (Phục linh, Bạch phục linh)</v>
          </cell>
          <cell r="U183" t="str">
            <v>Thể quả nấm đã phơi khô của Nấm phục linh</v>
          </cell>
          <cell r="V183" t="str">
            <v>Poria</v>
          </cell>
          <cell r="W183" t="str">
            <v>Sơ chế</v>
          </cell>
          <cell r="X183" t="str">
            <v>Túi PE 1 Kg</v>
          </cell>
          <cell r="Y183">
            <v>2</v>
          </cell>
          <cell r="Z183" t="str">
            <v>24 tháng</v>
          </cell>
          <cell r="AA183" t="str">
            <v>B-Trung Quốc</v>
          </cell>
          <cell r="AB183" t="str">
            <v>VCT-00140-21</v>
          </cell>
          <cell r="AC183" t="str">
            <v>Công ty TNHH Dược phẩm FITOPHARMA</v>
          </cell>
          <cell r="AD183" t="str">
            <v>Công ty TNHH Dược phẩm FITOPHARMA</v>
          </cell>
          <cell r="AE183" t="str">
            <v>Kg</v>
          </cell>
          <cell r="AF183">
            <v>243900</v>
          </cell>
          <cell r="AG183">
            <v>1106</v>
          </cell>
          <cell r="AH183">
            <v>269753400</v>
          </cell>
          <cell r="AI183">
            <v>0</v>
          </cell>
          <cell r="AJ183">
            <v>269753400</v>
          </cell>
          <cell r="AK183" t="str">
            <v/>
          </cell>
          <cell r="AL183" t="str">
            <v>Không</v>
          </cell>
          <cell r="AR183">
            <v>0</v>
          </cell>
          <cell r="AT183">
            <v>269753400</v>
          </cell>
          <cell r="AU183">
            <v>2</v>
          </cell>
          <cell r="AV183">
            <v>2</v>
          </cell>
          <cell r="AW183" t="str">
            <v/>
          </cell>
          <cell r="AX183">
            <v>0</v>
          </cell>
          <cell r="AY183">
            <v>88</v>
          </cell>
          <cell r="BB183">
            <v>2</v>
          </cell>
          <cell r="BC183" t="str">
            <v/>
          </cell>
          <cell r="BE183" t="str">
            <v/>
          </cell>
          <cell r="BF183">
            <v>2</v>
          </cell>
        </row>
        <row r="184">
          <cell r="A184" t="str">
            <v>PP2400484224vn3700313652</v>
          </cell>
          <cell r="B184" t="str">
            <v>NGOC</v>
          </cell>
          <cell r="C184">
            <v>180</v>
          </cell>
          <cell r="D184" t="str">
            <v>PP2400484224</v>
          </cell>
          <cell r="E184">
            <v>12</v>
          </cell>
          <cell r="F184" t="str">
            <v>Cát cánh</v>
          </cell>
          <cell r="G184" t="str">
            <v>2</v>
          </cell>
          <cell r="H184" t="str">
            <v>Rễ đã phơi hay sấy khô của cây Cát cánh</v>
          </cell>
          <cell r="I184" t="str">
            <v>Radix Platycodi grandiflori</v>
          </cell>
          <cell r="J184" t="str">
            <v>Sơ chế</v>
          </cell>
          <cell r="K184" t="str">
            <v>DĐVN V hoặc TCCS</v>
          </cell>
          <cell r="L184" t="str">
            <v>Kg</v>
          </cell>
          <cell r="M184">
            <v>184</v>
          </cell>
          <cell r="N184">
            <v>535000</v>
          </cell>
          <cell r="O184">
            <v>98440000</v>
          </cell>
          <cell r="P184" t="str">
            <v>vn3700313652</v>
          </cell>
          <cell r="Q184" t="str">
            <v>CÔNG TY TNHH DƯỢC PHẨM FITOPHARMA</v>
          </cell>
          <cell r="R184" t="str">
            <v>PP2400484224</v>
          </cell>
          <cell r="S184">
            <v>12</v>
          </cell>
          <cell r="T184" t="str">
            <v>Cát cánh</v>
          </cell>
          <cell r="U184" t="str">
            <v>Rễ đã phơi hay sấy khô của cây Cát cánh</v>
          </cell>
          <cell r="V184" t="str">
            <v>Radix Platycodi grandiflori</v>
          </cell>
          <cell r="W184" t="str">
            <v>Sơ chế</v>
          </cell>
          <cell r="X184" t="str">
            <v>Túi PE 1 Kg</v>
          </cell>
          <cell r="Y184">
            <v>2</v>
          </cell>
          <cell r="Z184" t="str">
            <v>24 tháng</v>
          </cell>
          <cell r="AA184" t="str">
            <v>B-Trung Quốc</v>
          </cell>
          <cell r="AB184" t="str">
            <v>VCT-00462-23</v>
          </cell>
          <cell r="AC184" t="str">
            <v>Công ty TNHH Dược phẩm FITOPHARMA</v>
          </cell>
          <cell r="AD184" t="str">
            <v>Công ty TNHH Dược phẩm FITOPHARMA</v>
          </cell>
          <cell r="AE184" t="str">
            <v>Kg</v>
          </cell>
          <cell r="AF184">
            <v>349000</v>
          </cell>
          <cell r="AG184">
            <v>184</v>
          </cell>
          <cell r="AH184">
            <v>64216000</v>
          </cell>
          <cell r="AI184">
            <v>0</v>
          </cell>
          <cell r="AJ184">
            <v>64216000</v>
          </cell>
          <cell r="AK184" t="str">
            <v/>
          </cell>
          <cell r="AL184">
            <v>0</v>
          </cell>
          <cell r="AR184">
            <v>0</v>
          </cell>
          <cell r="AT184">
            <v>64216000</v>
          </cell>
          <cell r="AU184">
            <v>1</v>
          </cell>
          <cell r="AV184">
            <v>1</v>
          </cell>
          <cell r="AW184" t="str">
            <v/>
          </cell>
          <cell r="AX184">
            <v>0</v>
          </cell>
          <cell r="AY184">
            <v>88</v>
          </cell>
          <cell r="BB184">
            <v>1</v>
          </cell>
          <cell r="BC184" t="str">
            <v/>
          </cell>
          <cell r="BE184" t="str">
            <v/>
          </cell>
          <cell r="BF184">
            <v>1</v>
          </cell>
        </row>
        <row r="185">
          <cell r="A185" t="str">
            <v>PP2400484226vn3700313652</v>
          </cell>
          <cell r="B185" t="str">
            <v>NGOC</v>
          </cell>
          <cell r="C185">
            <v>181</v>
          </cell>
          <cell r="D185" t="str">
            <v>PP2400484226</v>
          </cell>
          <cell r="E185">
            <v>14</v>
          </cell>
          <cell r="F185" t="str">
            <v>Câu kỷ tử</v>
          </cell>
          <cell r="G185" t="str">
            <v>2</v>
          </cell>
          <cell r="H185" t="str">
            <v>Quả chín phơi hay sấy khô của cây Câu kỷ</v>
          </cell>
          <cell r="I185" t="str">
            <v>Fructus Lycii</v>
          </cell>
          <cell r="J185" t="str">
            <v>Sơ chế</v>
          </cell>
          <cell r="K185" t="str">
            <v>DĐVN V hoặc TCCS</v>
          </cell>
          <cell r="L185" t="str">
            <v>Kg</v>
          </cell>
          <cell r="M185">
            <v>1044</v>
          </cell>
          <cell r="N185">
            <v>417000</v>
          </cell>
          <cell r="O185">
            <v>435348000</v>
          </cell>
          <cell r="P185" t="str">
            <v>vn3700313652</v>
          </cell>
          <cell r="Q185" t="str">
            <v>CÔNG TY TNHH DƯỢC PHẨM FITOPHARMA</v>
          </cell>
          <cell r="R185" t="str">
            <v>PP2400484226</v>
          </cell>
          <cell r="S185">
            <v>14</v>
          </cell>
          <cell r="T185" t="str">
            <v>Câu kỷ tử</v>
          </cell>
          <cell r="U185" t="str">
            <v>Quả chín phơi hay sấy khô của cây Câu kỷ</v>
          </cell>
          <cell r="V185" t="str">
            <v>Fructus Lycii</v>
          </cell>
          <cell r="W185" t="str">
            <v>Sơ chế</v>
          </cell>
          <cell r="X185" t="str">
            <v>Túi PE 1 Kg</v>
          </cell>
          <cell r="Y185">
            <v>2</v>
          </cell>
          <cell r="Z185" t="str">
            <v>24 tháng</v>
          </cell>
          <cell r="AA185" t="str">
            <v>B-Trung Quốc</v>
          </cell>
          <cell r="AB185" t="str">
            <v>VCT-00427-23</v>
          </cell>
          <cell r="AC185" t="str">
            <v>Công ty TNHH Dược phẩm FITOPHARMA</v>
          </cell>
          <cell r="AD185" t="str">
            <v>Công ty TNHH Dược phẩm FITOPHARMA</v>
          </cell>
          <cell r="AE185" t="str">
            <v>Kg</v>
          </cell>
          <cell r="AF185">
            <v>299300</v>
          </cell>
          <cell r="AG185">
            <v>1044</v>
          </cell>
          <cell r="AH185">
            <v>312469200</v>
          </cell>
          <cell r="AI185">
            <v>0</v>
          </cell>
          <cell r="AJ185">
            <v>312469200</v>
          </cell>
          <cell r="AK185" t="str">
            <v/>
          </cell>
          <cell r="AL185" t="str">
            <v>Không</v>
          </cell>
          <cell r="AR185">
            <v>0</v>
          </cell>
          <cell r="AT185">
            <v>312469200</v>
          </cell>
          <cell r="AU185">
            <v>3</v>
          </cell>
          <cell r="AV185">
            <v>3</v>
          </cell>
          <cell r="AW185" t="str">
            <v/>
          </cell>
          <cell r="AX185">
            <v>0</v>
          </cell>
          <cell r="AY185">
            <v>88</v>
          </cell>
          <cell r="BB185">
            <v>3</v>
          </cell>
          <cell r="BC185" t="str">
            <v/>
          </cell>
          <cell r="BE185" t="str">
            <v/>
          </cell>
          <cell r="BF185">
            <v>3</v>
          </cell>
        </row>
        <row r="186">
          <cell r="A186" t="str">
            <v>PP2400484241vn3700313652</v>
          </cell>
          <cell r="B186" t="str">
            <v>NGOC</v>
          </cell>
          <cell r="C186">
            <v>182</v>
          </cell>
          <cell r="D186" t="str">
            <v>PP2400484241</v>
          </cell>
          <cell r="E186">
            <v>29</v>
          </cell>
          <cell r="F186" t="str">
            <v>Độc hoạt</v>
          </cell>
          <cell r="G186" t="str">
            <v>2</v>
          </cell>
          <cell r="H186" t="str">
            <v>Rễ phơi hay sấy khô của cây Độc hoạt</v>
          </cell>
          <cell r="I186" t="str">
            <v>Radix Angelicae pubescentis</v>
          </cell>
          <cell r="J186" t="str">
            <v>Sơ chế</v>
          </cell>
          <cell r="K186" t="str">
            <v>DĐVN V hoặc TCCS</v>
          </cell>
          <cell r="L186" t="str">
            <v>Kg</v>
          </cell>
          <cell r="M186">
            <v>1094</v>
          </cell>
          <cell r="N186">
            <v>388500</v>
          </cell>
          <cell r="O186">
            <v>425019000</v>
          </cell>
          <cell r="P186" t="str">
            <v>vn3700313652</v>
          </cell>
          <cell r="Q186" t="str">
            <v>CÔNG TY TNHH DƯỢC PHẨM FITOPHARMA</v>
          </cell>
          <cell r="R186" t="str">
            <v>PP2400484241</v>
          </cell>
          <cell r="S186">
            <v>29</v>
          </cell>
          <cell r="T186" t="str">
            <v>Độc hoạt</v>
          </cell>
          <cell r="U186" t="str">
            <v>Rễ phơi hay sấy khô của cây Độc hoạt</v>
          </cell>
          <cell r="V186" t="str">
            <v>Radix Angelicae pubescentis</v>
          </cell>
          <cell r="W186" t="str">
            <v>Sơ chế</v>
          </cell>
          <cell r="X186" t="str">
            <v>Túi PE 1 Kg</v>
          </cell>
          <cell r="Y186">
            <v>2</v>
          </cell>
          <cell r="Z186" t="str">
            <v>24 tháng</v>
          </cell>
          <cell r="AA186" t="str">
            <v>B-Trung Quốc</v>
          </cell>
          <cell r="AB186" t="str">
            <v>VCT-00240-22</v>
          </cell>
          <cell r="AC186" t="str">
            <v>Công ty TNHH Dược phẩm FITOPHARMA</v>
          </cell>
          <cell r="AD186" t="str">
            <v>Công ty TNHH Dược phẩm FITOPHARMA</v>
          </cell>
          <cell r="AE186" t="str">
            <v>Kg</v>
          </cell>
          <cell r="AF186">
            <v>248300</v>
          </cell>
          <cell r="AG186">
            <v>1094</v>
          </cell>
          <cell r="AH186">
            <v>271640200</v>
          </cell>
          <cell r="AI186">
            <v>0</v>
          </cell>
          <cell r="AJ186">
            <v>271640200</v>
          </cell>
          <cell r="AK186" t="str">
            <v/>
          </cell>
          <cell r="AL186" t="str">
            <v>Không</v>
          </cell>
          <cell r="AR186">
            <v>0</v>
          </cell>
          <cell r="AT186">
            <v>271640200</v>
          </cell>
          <cell r="AU186">
            <v>2</v>
          </cell>
          <cell r="AV186">
            <v>2</v>
          </cell>
          <cell r="AW186" t="str">
            <v/>
          </cell>
          <cell r="AX186">
            <v>0</v>
          </cell>
          <cell r="AY186">
            <v>88</v>
          </cell>
          <cell r="BB186">
            <v>2</v>
          </cell>
          <cell r="BC186" t="str">
            <v/>
          </cell>
          <cell r="BE186" t="str">
            <v/>
          </cell>
          <cell r="BF186">
            <v>2</v>
          </cell>
        </row>
        <row r="187">
          <cell r="A187" t="str">
            <v>PP2400484242vn3700313652</v>
          </cell>
          <cell r="B187" t="str">
            <v>NGOC</v>
          </cell>
          <cell r="C187">
            <v>183</v>
          </cell>
          <cell r="D187" t="str">
            <v>PP2400484242</v>
          </cell>
          <cell r="E187">
            <v>30</v>
          </cell>
          <cell r="F187" t="str">
            <v>Đương quy (Toàn quy, Quy đầu, Quy vỹ/quy râu)</v>
          </cell>
          <cell r="G187" t="str">
            <v>2</v>
          </cell>
          <cell r="H187" t="str">
            <v>Rễ đã phơi hay sấy khô của cây Đương quy</v>
          </cell>
          <cell r="I187" t="str">
            <v>Radix Angelicae sinensis</v>
          </cell>
          <cell r="J187" t="str">
            <v>Sơ chế</v>
          </cell>
          <cell r="K187" t="str">
            <v>DĐVN V hoặc TCCS</v>
          </cell>
          <cell r="L187" t="str">
            <v>Kg</v>
          </cell>
          <cell r="M187">
            <v>1790</v>
          </cell>
          <cell r="N187">
            <v>1035300</v>
          </cell>
          <cell r="O187">
            <v>1853187000</v>
          </cell>
          <cell r="P187" t="str">
            <v>vn3700313652</v>
          </cell>
          <cell r="Q187" t="str">
            <v>CÔNG TY TNHH DƯỢC PHẨM FITOPHARMA</v>
          </cell>
          <cell r="R187" t="str">
            <v>PP2400484242</v>
          </cell>
          <cell r="S187">
            <v>30</v>
          </cell>
          <cell r="T187" t="str">
            <v>Đương quy (Toàn quy, Quy đầu, Quy vỹ/quy râu)</v>
          </cell>
          <cell r="U187" t="str">
            <v>Rễ đã phơi hay sấy khô của cây Đương quy</v>
          </cell>
          <cell r="V187" t="str">
            <v>Radix Angelicae sinensis</v>
          </cell>
          <cell r="W187" t="str">
            <v>Sơ chế</v>
          </cell>
          <cell r="X187" t="str">
            <v>Túi PE 1 Kg</v>
          </cell>
          <cell r="Y187">
            <v>2</v>
          </cell>
          <cell r="Z187" t="str">
            <v>24 tháng</v>
          </cell>
          <cell r="AA187" t="str">
            <v>B-Trung Quốc</v>
          </cell>
          <cell r="AB187" t="str">
            <v>VCT-00283-22</v>
          </cell>
          <cell r="AC187" t="str">
            <v>Công ty TNHH Dược phẩm FITOPHARMA</v>
          </cell>
          <cell r="AD187" t="str">
            <v>Công ty TNHH Dược phẩm FITOPHARMA</v>
          </cell>
          <cell r="AE187" t="str">
            <v>Kg</v>
          </cell>
          <cell r="AF187">
            <v>893900</v>
          </cell>
          <cell r="AG187">
            <v>1790</v>
          </cell>
          <cell r="AH187">
            <v>1600081000</v>
          </cell>
          <cell r="AI187">
            <v>0</v>
          </cell>
          <cell r="AJ187">
            <v>1600081000</v>
          </cell>
          <cell r="AK187" t="str">
            <v/>
          </cell>
          <cell r="AL187" t="str">
            <v>Không</v>
          </cell>
          <cell r="AR187">
            <v>0</v>
          </cell>
          <cell r="AT187">
            <v>1600081000</v>
          </cell>
          <cell r="AU187">
            <v>2</v>
          </cell>
          <cell r="AV187">
            <v>2</v>
          </cell>
          <cell r="AW187" t="str">
            <v/>
          </cell>
          <cell r="AX187">
            <v>0</v>
          </cell>
          <cell r="AY187">
            <v>88</v>
          </cell>
          <cell r="BB187">
            <v>2</v>
          </cell>
          <cell r="BC187" t="str">
            <v/>
          </cell>
          <cell r="BE187" t="str">
            <v/>
          </cell>
          <cell r="BF187">
            <v>2</v>
          </cell>
        </row>
        <row r="188">
          <cell r="A188" t="str">
            <v>PP2400484259vn3700313652</v>
          </cell>
          <cell r="B188" t="str">
            <v>NGOC</v>
          </cell>
          <cell r="C188">
            <v>184</v>
          </cell>
          <cell r="D188" t="str">
            <v>PP2400484259</v>
          </cell>
          <cell r="E188">
            <v>47</v>
          </cell>
          <cell r="F188" t="str">
            <v>Kim ngân hoa</v>
          </cell>
          <cell r="G188" t="str">
            <v>2</v>
          </cell>
          <cell r="H188" t="str">
            <v>Nụ hoa có lẫn một số hoa đã phơi hay sấy khô của cây Kim ngân</v>
          </cell>
          <cell r="I188" t="str">
            <v>Flos Lonicerae</v>
          </cell>
          <cell r="J188" t="str">
            <v>Sơ chế</v>
          </cell>
          <cell r="K188" t="str">
            <v>DĐVN V hoặc TCCS</v>
          </cell>
          <cell r="L188" t="str">
            <v>Kg</v>
          </cell>
          <cell r="M188">
            <v>150</v>
          </cell>
          <cell r="N188">
            <v>1575000</v>
          </cell>
          <cell r="O188">
            <v>236250000</v>
          </cell>
          <cell r="P188" t="str">
            <v>vn3700313652</v>
          </cell>
          <cell r="Q188" t="str">
            <v>CÔNG TY TNHH DƯỢC PHẨM FITOPHARMA</v>
          </cell>
          <cell r="R188" t="str">
            <v>PP2400484259</v>
          </cell>
          <cell r="S188">
            <v>47</v>
          </cell>
          <cell r="T188" t="str">
            <v>Kim ngân hoa</v>
          </cell>
          <cell r="U188" t="str">
            <v>Nụ hoa có lẫn một số hoa đã phơi hay sấy khô của cây Kim ngân</v>
          </cell>
          <cell r="V188" t="str">
            <v>Flos Lonicerae</v>
          </cell>
          <cell r="W188" t="str">
            <v>Sơ chế</v>
          </cell>
          <cell r="X188" t="str">
            <v>Túi PE 1 Kg</v>
          </cell>
          <cell r="Y188">
            <v>2</v>
          </cell>
          <cell r="Z188" t="str">
            <v>24 tháng</v>
          </cell>
          <cell r="AA188" t="str">
            <v>B-Trung Quốc</v>
          </cell>
          <cell r="AB188" t="str">
            <v>VCT-00492-24</v>
          </cell>
          <cell r="AC188" t="str">
            <v>Công ty TNHH Dược phẩm FITOPHARMA</v>
          </cell>
          <cell r="AD188" t="str">
            <v>Công ty TNHH Dược phẩm FITOPHARMA</v>
          </cell>
          <cell r="AE188" t="str">
            <v>Kg</v>
          </cell>
          <cell r="AF188">
            <v>1179000</v>
          </cell>
          <cell r="AG188">
            <v>150</v>
          </cell>
          <cell r="AH188">
            <v>176850000</v>
          </cell>
          <cell r="AI188">
            <v>0</v>
          </cell>
          <cell r="AJ188">
            <v>176850000</v>
          </cell>
          <cell r="AK188" t="str">
            <v/>
          </cell>
          <cell r="AL188" t="str">
            <v>Không</v>
          </cell>
          <cell r="AR188">
            <v>0</v>
          </cell>
          <cell r="AT188">
            <v>176850000</v>
          </cell>
          <cell r="AU188">
            <v>3</v>
          </cell>
          <cell r="AV188">
            <v>3</v>
          </cell>
          <cell r="AW188" t="str">
            <v/>
          </cell>
          <cell r="AX188">
            <v>0</v>
          </cell>
          <cell r="AY188">
            <v>88</v>
          </cell>
          <cell r="BB188">
            <v>3</v>
          </cell>
          <cell r="BC188" t="str">
            <v/>
          </cell>
          <cell r="BE188" t="str">
            <v/>
          </cell>
          <cell r="BF188">
            <v>3</v>
          </cell>
        </row>
        <row r="189">
          <cell r="A189" t="str">
            <v>PP2400484269vn3700313652</v>
          </cell>
          <cell r="B189" t="str">
            <v>NGOC</v>
          </cell>
          <cell r="C189">
            <v>185</v>
          </cell>
          <cell r="D189" t="str">
            <v>PP2400484269</v>
          </cell>
          <cell r="E189">
            <v>57</v>
          </cell>
          <cell r="F189" t="str">
            <v>Mộc hương</v>
          </cell>
          <cell r="G189" t="str">
            <v>2</v>
          </cell>
          <cell r="H189" t="str">
            <v>Rễ phơi hay sấy khô của cây
 Mộc hương</v>
          </cell>
          <cell r="I189" t="str">
            <v>Radix Saussureae lappae</v>
          </cell>
          <cell r="J189" t="str">
            <v>Sơ chế</v>
          </cell>
          <cell r="K189" t="str">
            <v>DĐVN V hoặc TCCS</v>
          </cell>
          <cell r="L189" t="str">
            <v>Kg</v>
          </cell>
          <cell r="M189">
            <v>122</v>
          </cell>
          <cell r="N189">
            <v>351750</v>
          </cell>
          <cell r="O189">
            <v>42913500</v>
          </cell>
          <cell r="P189" t="str">
            <v>vn3700313652</v>
          </cell>
          <cell r="Q189" t="str">
            <v>CÔNG TY TNHH DƯỢC PHẨM FITOPHARMA</v>
          </cell>
          <cell r="R189" t="str">
            <v>PP2400484269</v>
          </cell>
          <cell r="S189">
            <v>57</v>
          </cell>
          <cell r="T189" t="str">
            <v>Mộc hương</v>
          </cell>
          <cell r="U189" t="str">
            <v>Rễ phơi hay sấy khô của cây
 Mộc hương</v>
          </cell>
          <cell r="V189" t="str">
            <v>Radix Saussureae lappae</v>
          </cell>
          <cell r="W189" t="str">
            <v>Sơ chế</v>
          </cell>
          <cell r="X189" t="str">
            <v>Túi PE 1 Kg</v>
          </cell>
          <cell r="Y189">
            <v>2</v>
          </cell>
          <cell r="Z189" t="str">
            <v>24 tháng</v>
          </cell>
          <cell r="AA189" t="str">
            <v>B-Trung Quốc</v>
          </cell>
          <cell r="AB189" t="str">
            <v>VCT-00429-23</v>
          </cell>
          <cell r="AC189" t="str">
            <v>Công ty TNHH Dược phẩm FITOPHARMA</v>
          </cell>
          <cell r="AD189" t="str">
            <v>Công ty TNHH Dược phẩm FITOPHARMA</v>
          </cell>
          <cell r="AE189" t="str">
            <v>Kg</v>
          </cell>
          <cell r="AF189">
            <v>293000</v>
          </cell>
          <cell r="AG189">
            <v>122</v>
          </cell>
          <cell r="AH189">
            <v>35746000</v>
          </cell>
          <cell r="AI189">
            <v>0</v>
          </cell>
          <cell r="AJ189">
            <v>35746000</v>
          </cell>
          <cell r="AK189" t="str">
            <v/>
          </cell>
          <cell r="AL189" t="str">
            <v>Không</v>
          </cell>
          <cell r="AR189">
            <v>0</v>
          </cell>
          <cell r="AT189">
            <v>35746000</v>
          </cell>
          <cell r="AU189">
            <v>1</v>
          </cell>
          <cell r="AV189">
            <v>1</v>
          </cell>
          <cell r="AW189" t="str">
            <v/>
          </cell>
          <cell r="AX189">
            <v>0</v>
          </cell>
          <cell r="AY189">
            <v>88</v>
          </cell>
          <cell r="BB189">
            <v>1</v>
          </cell>
          <cell r="BC189" t="str">
            <v/>
          </cell>
          <cell r="BE189" t="str">
            <v/>
          </cell>
          <cell r="BF189">
            <v>1</v>
          </cell>
        </row>
        <row r="190">
          <cell r="A190" t="str">
            <v>PP2400484276vn3700313652</v>
          </cell>
          <cell r="B190" t="str">
            <v>NGOC</v>
          </cell>
          <cell r="C190">
            <v>186</v>
          </cell>
          <cell r="D190" t="str">
            <v>PP2400484276</v>
          </cell>
          <cell r="E190">
            <v>64</v>
          </cell>
          <cell r="F190" t="str">
            <v>Phòng phong</v>
          </cell>
          <cell r="G190" t="str">
            <v>2</v>
          </cell>
          <cell r="H190" t="str">
            <v>Rễ đã được phơi khô của cây Phòng phong</v>
          </cell>
          <cell r="I190" t="str">
            <v>Radix Saposhnikoviae divaricatae</v>
          </cell>
          <cell r="J190" t="str">
            <v>Sơ chế</v>
          </cell>
          <cell r="K190" t="str">
            <v>DĐVN V hoặc TCCS</v>
          </cell>
          <cell r="L190" t="str">
            <v>Kg</v>
          </cell>
          <cell r="M190">
            <v>684</v>
          </cell>
          <cell r="N190">
            <v>1685000</v>
          </cell>
          <cell r="O190">
            <v>1152540000</v>
          </cell>
          <cell r="P190" t="str">
            <v>vn3700313652</v>
          </cell>
          <cell r="Q190" t="str">
            <v>CÔNG TY TNHH DƯỢC PHẨM FITOPHARMA</v>
          </cell>
          <cell r="R190" t="str">
            <v>PP2400484276</v>
          </cell>
          <cell r="S190">
            <v>64</v>
          </cell>
          <cell r="T190" t="str">
            <v>Phòng phong</v>
          </cell>
          <cell r="U190" t="str">
            <v>Rễ đã được phơi khô của cây Phòng phong</v>
          </cell>
          <cell r="V190" t="str">
            <v>Radix Saposhnikoviae divaricatae</v>
          </cell>
          <cell r="W190" t="str">
            <v>Sơ chế</v>
          </cell>
          <cell r="X190" t="str">
            <v>Túi PE 1 Kg</v>
          </cell>
          <cell r="Y190">
            <v>2</v>
          </cell>
          <cell r="Z190" t="str">
            <v>24 tháng</v>
          </cell>
          <cell r="AA190" t="str">
            <v>B-Trung Quốc</v>
          </cell>
          <cell r="AB190" t="str">
            <v>VCT-00466-23</v>
          </cell>
          <cell r="AC190" t="str">
            <v>Công ty TNHH Dược phẩm FITOPHARMA</v>
          </cell>
          <cell r="AD190" t="str">
            <v>Công ty TNHH Dược phẩm FITOPHARMA</v>
          </cell>
          <cell r="AE190" t="str">
            <v>Kg</v>
          </cell>
          <cell r="AF190">
            <v>973900</v>
          </cell>
          <cell r="AG190">
            <v>684</v>
          </cell>
          <cell r="AH190">
            <v>666147600</v>
          </cell>
          <cell r="AI190">
            <v>0</v>
          </cell>
          <cell r="AJ190">
            <v>666147600</v>
          </cell>
          <cell r="AK190" t="str">
            <v/>
          </cell>
          <cell r="AL190" t="str">
            <v>Không</v>
          </cell>
          <cell r="AR190">
            <v>0</v>
          </cell>
          <cell r="AT190">
            <v>666147600</v>
          </cell>
          <cell r="AU190">
            <v>2</v>
          </cell>
          <cell r="AV190">
            <v>2</v>
          </cell>
          <cell r="AW190" t="str">
            <v/>
          </cell>
          <cell r="AX190">
            <v>0</v>
          </cell>
          <cell r="AY190">
            <v>88</v>
          </cell>
          <cell r="BB190">
            <v>2</v>
          </cell>
          <cell r="BC190" t="str">
            <v/>
          </cell>
          <cell r="BE190" t="str">
            <v/>
          </cell>
          <cell r="BF190">
            <v>2</v>
          </cell>
        </row>
        <row r="191">
          <cell r="A191" t="str">
            <v>PP2400484277vn3700313652</v>
          </cell>
          <cell r="B191" t="str">
            <v>NGOC</v>
          </cell>
          <cell r="C191">
            <v>187</v>
          </cell>
          <cell r="D191" t="str">
            <v>PP2400484277</v>
          </cell>
          <cell r="E191">
            <v>65</v>
          </cell>
          <cell r="F191" t="str">
            <v>Phục thần</v>
          </cell>
          <cell r="G191" t="str">
            <v>2</v>
          </cell>
          <cell r="H191" t="str">
            <v>Nấm phục linh có rễ thông xuyên vào giữa</v>
          </cell>
          <cell r="I191" t="str">
            <v>Poria</v>
          </cell>
          <cell r="J191" t="str">
            <v>Sơ chế</v>
          </cell>
          <cell r="K191" t="str">
            <v>DĐVN V hoặc TCCS</v>
          </cell>
          <cell r="L191" t="str">
            <v>Kg</v>
          </cell>
          <cell r="M191">
            <v>273</v>
          </cell>
          <cell r="N191">
            <v>525000</v>
          </cell>
          <cell r="O191">
            <v>143325000</v>
          </cell>
          <cell r="P191" t="str">
            <v>vn3700313652</v>
          </cell>
          <cell r="Q191" t="str">
            <v>CÔNG TY TNHH DƯỢC PHẨM FITOPHARMA</v>
          </cell>
          <cell r="R191" t="str">
            <v>PP2400484277</v>
          </cell>
          <cell r="S191">
            <v>65</v>
          </cell>
          <cell r="T191" t="str">
            <v>Phục thần</v>
          </cell>
          <cell r="U191" t="str">
            <v>Nấm phục linh có rễ thông xuyên vào giữa</v>
          </cell>
          <cell r="V191" t="str">
            <v>Poria</v>
          </cell>
          <cell r="W191" t="str">
            <v>Sơ chế</v>
          </cell>
          <cell r="X191" t="str">
            <v>Túi PE 1 Kg</v>
          </cell>
          <cell r="Y191">
            <v>2</v>
          </cell>
          <cell r="Z191" t="str">
            <v>24 tháng</v>
          </cell>
          <cell r="AA191" t="str">
            <v>B-Trung Quốc</v>
          </cell>
          <cell r="AB191" t="str">
            <v>VCT-00431-23</v>
          </cell>
          <cell r="AC191" t="str">
            <v>Công ty TNHH Dược phẩm FITOPHARMA</v>
          </cell>
          <cell r="AD191" t="str">
            <v>Công ty TNHH Dược phẩm FITOPHARMA</v>
          </cell>
          <cell r="AE191" t="str">
            <v>Kg</v>
          </cell>
          <cell r="AF191">
            <v>449000</v>
          </cell>
          <cell r="AG191">
            <v>273</v>
          </cell>
          <cell r="AH191">
            <v>122577000</v>
          </cell>
          <cell r="AI191">
            <v>0</v>
          </cell>
          <cell r="AJ191">
            <v>122577000</v>
          </cell>
          <cell r="AL191" t="str">
            <v>Không</v>
          </cell>
          <cell r="AR191">
            <v>0</v>
          </cell>
          <cell r="AT191">
            <v>122577000</v>
          </cell>
          <cell r="AU191">
            <v>1</v>
          </cell>
          <cell r="AV191">
            <v>1</v>
          </cell>
          <cell r="AW191" t="str">
            <v/>
          </cell>
          <cell r="AX191">
            <v>0</v>
          </cell>
          <cell r="AY191">
            <v>88</v>
          </cell>
          <cell r="BB191">
            <v>1</v>
          </cell>
          <cell r="BC191" t="str">
            <v/>
          </cell>
          <cell r="BE191" t="str">
            <v/>
          </cell>
          <cell r="BF191">
            <v>1</v>
          </cell>
        </row>
        <row r="192">
          <cell r="A192" t="str">
            <v>PP2400484282vn3700313652</v>
          </cell>
          <cell r="B192" t="str">
            <v>NGOC</v>
          </cell>
          <cell r="C192">
            <v>188</v>
          </cell>
          <cell r="D192" t="str">
            <v>PP2400484282</v>
          </cell>
          <cell r="E192">
            <v>70</v>
          </cell>
          <cell r="F192" t="str">
            <v>Sài hồ</v>
          </cell>
          <cell r="G192" t="str">
            <v>2</v>
          </cell>
          <cell r="H192" t="str">
            <v>Rễ phơi hay sấy khô của cây Bắc sài hồ</v>
          </cell>
          <cell r="I192" t="str">
            <v>Radix Bupleuri</v>
          </cell>
          <cell r="J192" t="str">
            <v>Sơ chế</v>
          </cell>
          <cell r="K192" t="str">
            <v>DĐVN V hoặc TCCS</v>
          </cell>
          <cell r="L192" t="str">
            <v>Kg</v>
          </cell>
          <cell r="M192">
            <v>154</v>
          </cell>
          <cell r="N192">
            <v>1038000</v>
          </cell>
          <cell r="O192">
            <v>159852000</v>
          </cell>
          <cell r="P192" t="str">
            <v>vn3700313652</v>
          </cell>
          <cell r="Q192" t="str">
            <v>CÔNG TY TNHH DƯỢC PHẨM FITOPHARMA</v>
          </cell>
          <cell r="R192" t="str">
            <v>PP2400484282</v>
          </cell>
          <cell r="S192">
            <v>70</v>
          </cell>
          <cell r="T192" t="str">
            <v>Sài hồ</v>
          </cell>
          <cell r="U192" t="str">
            <v>Rễ phơi hay sấy khô của cây Bắc sài hồ</v>
          </cell>
          <cell r="V192" t="str">
            <v>Radix Bupleuri</v>
          </cell>
          <cell r="W192" t="str">
            <v>Sơ chế</v>
          </cell>
          <cell r="X192" t="str">
            <v>Túi PE 1 Kg</v>
          </cell>
          <cell r="Y192">
            <v>2</v>
          </cell>
          <cell r="Z192" t="str">
            <v>24 tháng</v>
          </cell>
          <cell r="AA192" t="str">
            <v>B-Trung Quốc</v>
          </cell>
          <cell r="AB192" t="str">
            <v>VCT-00461-23</v>
          </cell>
          <cell r="AC192" t="str">
            <v>Công ty TNHH Dược phẩm FITOPHARMA</v>
          </cell>
          <cell r="AD192" t="str">
            <v>Công ty TNHH Dược phẩm FITOPHARMA</v>
          </cell>
          <cell r="AE192" t="str">
            <v>Kg</v>
          </cell>
          <cell r="AF192">
            <v>919300</v>
          </cell>
          <cell r="AG192">
            <v>154</v>
          </cell>
          <cell r="AH192">
            <v>141572200</v>
          </cell>
          <cell r="AI192">
            <v>0</v>
          </cell>
          <cell r="AJ192">
            <v>141572200</v>
          </cell>
          <cell r="AL192" t="str">
            <v>Không</v>
          </cell>
          <cell r="AR192">
            <v>0</v>
          </cell>
          <cell r="AT192">
            <v>141572200</v>
          </cell>
          <cell r="AU192">
            <v>1</v>
          </cell>
          <cell r="AV192">
            <v>1</v>
          </cell>
          <cell r="AW192" t="str">
            <v/>
          </cell>
          <cell r="AX192">
            <v>0</v>
          </cell>
          <cell r="AY192">
            <v>88</v>
          </cell>
          <cell r="BB192">
            <v>1</v>
          </cell>
          <cell r="BC192" t="str">
            <v/>
          </cell>
          <cell r="BE192" t="str">
            <v/>
          </cell>
          <cell r="BF192">
            <v>1</v>
          </cell>
        </row>
        <row r="193">
          <cell r="A193" t="str">
            <v>PP2400484283vn3700313652</v>
          </cell>
          <cell r="B193" t="str">
            <v>NGOC</v>
          </cell>
          <cell r="C193">
            <v>189</v>
          </cell>
          <cell r="D193" t="str">
            <v>PP2400484283</v>
          </cell>
          <cell r="E193">
            <v>71</v>
          </cell>
          <cell r="F193" t="str">
            <v>Sinh địa</v>
          </cell>
          <cell r="G193" t="str">
            <v>2</v>
          </cell>
          <cell r="H193" t="str">
            <v>Rễ củ đã  phơi hay sấy khô của cây Địa hoàng</v>
          </cell>
          <cell r="I193" t="str">
            <v>Radix Rehmanniae glutinosae</v>
          </cell>
          <cell r="J193" t="str">
            <v>Sơ chế</v>
          </cell>
          <cell r="K193" t="str">
            <v>DĐVN V hoặc TCCS</v>
          </cell>
          <cell r="L193" t="str">
            <v>Kg</v>
          </cell>
          <cell r="M193">
            <v>526</v>
          </cell>
          <cell r="N193">
            <v>689955</v>
          </cell>
          <cell r="O193">
            <v>362916330</v>
          </cell>
          <cell r="P193" t="str">
            <v>vn3700313652</v>
          </cell>
          <cell r="Q193" t="str">
            <v>CÔNG TY TNHH DƯỢC PHẨM FITOPHARMA</v>
          </cell>
          <cell r="R193" t="str">
            <v>PP2400484283</v>
          </cell>
          <cell r="S193">
            <v>71</v>
          </cell>
          <cell r="T193" t="str">
            <v>Sinh địa</v>
          </cell>
          <cell r="U193" t="str">
            <v>Rễ củ đã  phơi hay sấy khô của cây Địa hoàng</v>
          </cell>
          <cell r="V193" t="str">
            <v>Radix Rehmanniae glutinosae</v>
          </cell>
          <cell r="W193" t="str">
            <v>Sơ chế</v>
          </cell>
          <cell r="X193" t="str">
            <v>Túi PE 1 Kg</v>
          </cell>
          <cell r="Y193">
            <v>2</v>
          </cell>
          <cell r="Z193" t="str">
            <v>24 tháng</v>
          </cell>
          <cell r="AA193" t="str">
            <v>B-Trung Quốc</v>
          </cell>
          <cell r="AB193" t="str">
            <v>VCT-00467-23</v>
          </cell>
          <cell r="AC193" t="str">
            <v>Công ty TNHH Dược phẩm FITOPHARMA</v>
          </cell>
          <cell r="AD193" t="str">
            <v>Công ty TNHH Dược phẩm FITOPHARMA</v>
          </cell>
          <cell r="AE193" t="str">
            <v>Kg</v>
          </cell>
          <cell r="AF193">
            <v>339000</v>
          </cell>
          <cell r="AG193">
            <v>526</v>
          </cell>
          <cell r="AH193">
            <v>178314000</v>
          </cell>
          <cell r="AI193">
            <v>0</v>
          </cell>
          <cell r="AJ193">
            <v>178314000</v>
          </cell>
          <cell r="AL193" t="str">
            <v>Không</v>
          </cell>
          <cell r="AR193">
            <v>0</v>
          </cell>
          <cell r="AT193">
            <v>178314000</v>
          </cell>
          <cell r="AU193">
            <v>2</v>
          </cell>
          <cell r="AV193">
            <v>2</v>
          </cell>
          <cell r="AW193" t="str">
            <v/>
          </cell>
          <cell r="AX193">
            <v>0</v>
          </cell>
          <cell r="AY193">
            <v>88</v>
          </cell>
          <cell r="BB193">
            <v>2</v>
          </cell>
          <cell r="BC193" t="str">
            <v/>
          </cell>
          <cell r="BE193">
            <v>0.49133639150379371</v>
          </cell>
          <cell r="BF193">
            <v>2</v>
          </cell>
        </row>
        <row r="194">
          <cell r="A194" t="str">
            <v>PP2400484286vn3700313652</v>
          </cell>
          <cell r="B194" t="str">
            <v>NGOC</v>
          </cell>
          <cell r="C194">
            <v>190</v>
          </cell>
          <cell r="D194" t="str">
            <v>PP2400484286</v>
          </cell>
          <cell r="E194">
            <v>74</v>
          </cell>
          <cell r="F194" t="str">
            <v>Tần giao</v>
          </cell>
          <cell r="G194" t="str">
            <v>2</v>
          </cell>
          <cell r="H194" t="str">
            <v>Rễ phơi hay sấy khô của một số loài Tần giao</v>
          </cell>
          <cell r="I194" t="str">
            <v>Radix Gentianae macrophyllae</v>
          </cell>
          <cell r="J194" t="str">
            <v>Sơ chế</v>
          </cell>
          <cell r="K194" t="str">
            <v>DĐVN V hoặc TCCS</v>
          </cell>
          <cell r="L194" t="str">
            <v>Kg</v>
          </cell>
          <cell r="M194">
            <v>656</v>
          </cell>
          <cell r="N194">
            <v>1417500</v>
          </cell>
          <cell r="O194">
            <v>929880000</v>
          </cell>
          <cell r="P194" t="str">
            <v>vn3700313652</v>
          </cell>
          <cell r="Q194" t="str">
            <v>CÔNG TY TNHH DƯỢC PHẨM FITOPHARMA</v>
          </cell>
          <cell r="R194" t="str">
            <v>PP2400484286</v>
          </cell>
          <cell r="S194">
            <v>74</v>
          </cell>
          <cell r="T194" t="str">
            <v>Tần giao</v>
          </cell>
          <cell r="U194" t="str">
            <v>Rễ phơi hay sấy khô của một số loài Tần giao</v>
          </cell>
          <cell r="V194" t="str">
            <v>Radix Gentianae macrophyllae</v>
          </cell>
          <cell r="W194" t="str">
            <v>Sơ chế</v>
          </cell>
          <cell r="X194" t="str">
            <v>Túi PE 1 Kg</v>
          </cell>
          <cell r="Y194">
            <v>2</v>
          </cell>
          <cell r="Z194" t="str">
            <v>24 tháng</v>
          </cell>
          <cell r="AA194" t="str">
            <v>B-Trung Quốc</v>
          </cell>
          <cell r="AB194" t="str">
            <v>VCT-00465-23</v>
          </cell>
          <cell r="AC194" t="str">
            <v>Công ty TNHH Dược phẩm FITOPHARMA</v>
          </cell>
          <cell r="AD194" t="str">
            <v>Công ty TNHH Dược phẩm FITOPHARMA</v>
          </cell>
          <cell r="AE194" t="str">
            <v>Kg</v>
          </cell>
          <cell r="AF194">
            <v>780000</v>
          </cell>
          <cell r="AG194">
            <v>656</v>
          </cell>
          <cell r="AH194">
            <v>511680000</v>
          </cell>
          <cell r="AI194">
            <v>0</v>
          </cell>
          <cell r="AJ194">
            <v>511680000</v>
          </cell>
          <cell r="AL194" t="str">
            <v>Không</v>
          </cell>
          <cell r="AR194">
            <v>0</v>
          </cell>
          <cell r="AT194">
            <v>511680000</v>
          </cell>
          <cell r="AU194">
            <v>1</v>
          </cell>
          <cell r="AV194">
            <v>1</v>
          </cell>
          <cell r="AW194" t="str">
            <v/>
          </cell>
          <cell r="AX194">
            <v>0</v>
          </cell>
          <cell r="AY194">
            <v>88</v>
          </cell>
          <cell r="BB194">
            <v>1</v>
          </cell>
          <cell r="BC194" t="str">
            <v/>
          </cell>
          <cell r="BE194" t="str">
            <v/>
          </cell>
          <cell r="BF194">
            <v>1</v>
          </cell>
        </row>
        <row r="195">
          <cell r="A195" t="str">
            <v>PP2400484290vn3700313652</v>
          </cell>
          <cell r="B195" t="str">
            <v>NGOC</v>
          </cell>
          <cell r="C195">
            <v>191</v>
          </cell>
          <cell r="D195" t="str">
            <v>PP2400484290</v>
          </cell>
          <cell r="E195">
            <v>78</v>
          </cell>
          <cell r="F195" t="str">
            <v>Tế tân</v>
          </cell>
          <cell r="G195" t="str">
            <v>2</v>
          </cell>
          <cell r="H195" t="str">
            <v>Rễ và thân rễ đã phơi khô của cây Bắc tế tân</v>
          </cell>
          <cell r="I195" t="str">
            <v>Radix et Rhizoma Asari</v>
          </cell>
          <cell r="J195" t="str">
            <v>Sơ chế</v>
          </cell>
          <cell r="K195" t="str">
            <v>DĐVN V hoặc TCCS</v>
          </cell>
          <cell r="L195" t="str">
            <v>Kg</v>
          </cell>
          <cell r="M195">
            <v>358</v>
          </cell>
          <cell r="N195">
            <v>2953650</v>
          </cell>
          <cell r="O195">
            <v>1057406700</v>
          </cell>
          <cell r="P195" t="str">
            <v>vn3700313652</v>
          </cell>
          <cell r="Q195" t="str">
            <v>CÔNG TY TNHH DƯỢC PHẨM FITOPHARMA</v>
          </cell>
          <cell r="R195" t="str">
            <v>PP2400484290</v>
          </cell>
          <cell r="S195">
            <v>78</v>
          </cell>
          <cell r="T195" t="str">
            <v>Tế tân</v>
          </cell>
          <cell r="U195" t="str">
            <v>Rễ và thân rễ đã phơi khô của cây Bắc tế tân</v>
          </cell>
          <cell r="V195" t="str">
            <v>Radix et Rhizoma Asari</v>
          </cell>
          <cell r="W195" t="str">
            <v>Sơ chế</v>
          </cell>
          <cell r="X195" t="str">
            <v>Túi PE 1 Kg</v>
          </cell>
          <cell r="Y195">
            <v>2</v>
          </cell>
          <cell r="Z195" t="str">
            <v>24 tháng</v>
          </cell>
          <cell r="AA195" t="str">
            <v>B-Trung Quốc</v>
          </cell>
          <cell r="AB195" t="str">
            <v>VCT-00468-23</v>
          </cell>
          <cell r="AC195" t="str">
            <v>Công ty TNHH Dược phẩm FITOPHARMA</v>
          </cell>
          <cell r="AD195" t="str">
            <v>Công ty TNHH Dược phẩm FITOPHARMA</v>
          </cell>
          <cell r="AE195" t="str">
            <v>Kg</v>
          </cell>
          <cell r="AF195">
            <v>2394000</v>
          </cell>
          <cell r="AG195">
            <v>358</v>
          </cell>
          <cell r="AH195">
            <v>857052000</v>
          </cell>
          <cell r="AI195">
            <v>0</v>
          </cell>
          <cell r="AJ195">
            <v>857052000</v>
          </cell>
          <cell r="AL195" t="str">
            <v>Không</v>
          </cell>
          <cell r="AR195">
            <v>0</v>
          </cell>
          <cell r="AT195">
            <v>857052000</v>
          </cell>
          <cell r="AU195">
            <v>1</v>
          </cell>
          <cell r="AV195">
            <v>1</v>
          </cell>
          <cell r="AW195" t="str">
            <v/>
          </cell>
          <cell r="AX195">
            <v>0</v>
          </cell>
          <cell r="AY195">
            <v>88</v>
          </cell>
          <cell r="BB195">
            <v>1</v>
          </cell>
          <cell r="BC195" t="str">
            <v/>
          </cell>
          <cell r="BE195" t="str">
            <v/>
          </cell>
          <cell r="BF195">
            <v>1</v>
          </cell>
        </row>
        <row r="196">
          <cell r="A196" t="str">
            <v>PP2400484291vn3700313652</v>
          </cell>
          <cell r="B196" t="str">
            <v>NGOC</v>
          </cell>
          <cell r="C196">
            <v>192</v>
          </cell>
          <cell r="D196" t="str">
            <v>PP2400484291</v>
          </cell>
          <cell r="E196">
            <v>79</v>
          </cell>
          <cell r="F196" t="str">
            <v>Thăng ma</v>
          </cell>
          <cell r="G196" t="str">
            <v>2</v>
          </cell>
          <cell r="H196" t="str">
            <v>Thân rễ phơi hay sấy khô của các loài Thăng ma</v>
          </cell>
          <cell r="I196" t="str">
            <v>Rhizoma Cimicifugae</v>
          </cell>
          <cell r="J196" t="str">
            <v>Sơ chế</v>
          </cell>
          <cell r="K196" t="str">
            <v>DĐVN V hoặc TCCS</v>
          </cell>
          <cell r="L196" t="str">
            <v>Kg</v>
          </cell>
          <cell r="M196">
            <v>44</v>
          </cell>
          <cell r="N196">
            <v>1050000</v>
          </cell>
          <cell r="O196">
            <v>46200000</v>
          </cell>
          <cell r="P196" t="str">
            <v>vn3700313652</v>
          </cell>
          <cell r="Q196" t="str">
            <v>CÔNG TY TNHH DƯỢC PHẨM FITOPHARMA</v>
          </cell>
          <cell r="R196" t="str">
            <v>PP2400484291</v>
          </cell>
          <cell r="S196">
            <v>79</v>
          </cell>
          <cell r="T196" t="str">
            <v>Thăng ma</v>
          </cell>
          <cell r="U196" t="str">
            <v>Thân rễ phơi hay sấy khô của các loài Thăng ma</v>
          </cell>
          <cell r="V196" t="str">
            <v>Rhizoma Cimicifugae</v>
          </cell>
          <cell r="W196" t="str">
            <v>Sơ chế</v>
          </cell>
          <cell r="X196" t="str">
            <v>Túi PE 1 Kg</v>
          </cell>
          <cell r="Y196">
            <v>2</v>
          </cell>
          <cell r="Z196" t="str">
            <v>24 tháng</v>
          </cell>
          <cell r="AA196" t="str">
            <v>B-Trung Quốc</v>
          </cell>
          <cell r="AB196" t="str">
            <v>VCT-00463-23</v>
          </cell>
          <cell r="AC196" t="str">
            <v>Công ty TNHH Dược phẩm FITOPHARMA</v>
          </cell>
          <cell r="AD196" t="str">
            <v>Công ty TNHH Dược phẩm FITOPHARMA</v>
          </cell>
          <cell r="AE196" t="str">
            <v>Kg</v>
          </cell>
          <cell r="AF196">
            <v>779000</v>
          </cell>
          <cell r="AG196">
            <v>44</v>
          </cell>
          <cell r="AH196">
            <v>34276000</v>
          </cell>
          <cell r="AI196">
            <v>0</v>
          </cell>
          <cell r="AJ196">
            <v>34276000</v>
          </cell>
          <cell r="AL196" t="str">
            <v>Không</v>
          </cell>
          <cell r="AR196">
            <v>0</v>
          </cell>
          <cell r="AT196">
            <v>34276000</v>
          </cell>
          <cell r="AU196">
            <v>1</v>
          </cell>
          <cell r="AV196">
            <v>1</v>
          </cell>
          <cell r="AW196" t="str">
            <v/>
          </cell>
          <cell r="AX196">
            <v>0</v>
          </cell>
          <cell r="AY196">
            <v>88</v>
          </cell>
          <cell r="BB196">
            <v>1</v>
          </cell>
          <cell r="BC196" t="str">
            <v/>
          </cell>
          <cell r="BE196" t="str">
            <v/>
          </cell>
          <cell r="BF196">
            <v>1</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63"/>
  <sheetViews>
    <sheetView tabSelected="1" topLeftCell="A249" workbookViewId="0">
      <selection activeCell="J293" sqref="J293"/>
    </sheetView>
  </sheetViews>
  <sheetFormatPr defaultRowHeight="15" x14ac:dyDescent="0.25"/>
  <cols>
    <col min="1" max="1" width="6.5703125" style="1" customWidth="1"/>
    <col min="10" max="10" width="13" customWidth="1"/>
    <col min="17" max="17" width="11.140625" customWidth="1"/>
    <col min="18" max="18" width="15.140625" style="2" customWidth="1"/>
    <col min="19" max="19" width="11.42578125" customWidth="1"/>
    <col min="20" max="20" width="9.140625" customWidth="1"/>
  </cols>
  <sheetData>
    <row r="1" spans="1:34" ht="26.25" x14ac:dyDescent="0.4">
      <c r="B1" s="37" t="s">
        <v>0</v>
      </c>
      <c r="C1" s="37"/>
      <c r="D1" s="37"/>
      <c r="E1" s="37"/>
      <c r="F1" s="37"/>
      <c r="G1" s="37"/>
      <c r="H1" s="37"/>
      <c r="I1" s="37"/>
      <c r="J1" s="37"/>
      <c r="K1" s="37"/>
      <c r="L1" s="37"/>
      <c r="M1" s="37"/>
      <c r="N1" s="37"/>
      <c r="O1" s="37"/>
      <c r="P1" s="37"/>
      <c r="Q1" s="37"/>
      <c r="R1" s="37"/>
      <c r="S1" s="37"/>
      <c r="T1" s="37"/>
      <c r="U1" s="37"/>
      <c r="V1" s="37"/>
      <c r="W1" s="37"/>
    </row>
    <row r="2" spans="1:34" ht="53.25" customHeight="1" x14ac:dyDescent="0.25">
      <c r="A2" s="1" t="s">
        <v>1</v>
      </c>
      <c r="B2" t="s">
        <v>2</v>
      </c>
      <c r="C2" t="s">
        <v>3</v>
      </c>
      <c r="D2" t="s">
        <v>4</v>
      </c>
      <c r="E2" t="s">
        <v>5</v>
      </c>
      <c r="F2" t="s">
        <v>6</v>
      </c>
      <c r="G2" t="s">
        <v>7</v>
      </c>
      <c r="H2" t="s">
        <v>8</v>
      </c>
      <c r="I2" t="s">
        <v>9</v>
      </c>
      <c r="J2" t="s">
        <v>10</v>
      </c>
      <c r="K2" t="s">
        <v>11</v>
      </c>
      <c r="L2" t="s">
        <v>12</v>
      </c>
      <c r="M2" t="s">
        <v>13</v>
      </c>
      <c r="N2" t="s">
        <v>14</v>
      </c>
      <c r="O2" t="s">
        <v>15</v>
      </c>
      <c r="P2" t="s">
        <v>16</v>
      </c>
      <c r="Q2" t="s">
        <v>17</v>
      </c>
      <c r="R2" s="2" t="s">
        <v>18</v>
      </c>
      <c r="S2" s="3" t="s">
        <v>19</v>
      </c>
      <c r="T2" s="3" t="s">
        <v>20</v>
      </c>
      <c r="U2" t="s">
        <v>21</v>
      </c>
      <c r="V2" t="s">
        <v>22</v>
      </c>
      <c r="W2" t="s">
        <v>23</v>
      </c>
      <c r="X2" t="s">
        <v>24</v>
      </c>
      <c r="Y2" t="s">
        <v>25</v>
      </c>
      <c r="Z2" t="s">
        <v>26</v>
      </c>
      <c r="AA2" t="s">
        <v>27</v>
      </c>
      <c r="AB2" t="s">
        <v>28</v>
      </c>
      <c r="AC2" t="s">
        <v>29</v>
      </c>
      <c r="AD2" t="s">
        <v>30</v>
      </c>
      <c r="AE2" t="s">
        <v>31</v>
      </c>
      <c r="AF2" t="s">
        <v>32</v>
      </c>
      <c r="AG2" t="s">
        <v>33</v>
      </c>
      <c r="AH2" t="s">
        <v>34</v>
      </c>
    </row>
    <row r="3" spans="1:34" ht="63.75" x14ac:dyDescent="0.25">
      <c r="A3" s="1">
        <v>1</v>
      </c>
      <c r="B3" s="4" t="s">
        <v>35</v>
      </c>
      <c r="C3" s="5" t="s">
        <v>36</v>
      </c>
      <c r="D3" s="6" t="s">
        <v>37</v>
      </c>
      <c r="E3" s="7" t="s">
        <v>38</v>
      </c>
      <c r="F3" s="7" t="s">
        <v>39</v>
      </c>
      <c r="G3" s="7" t="s">
        <v>40</v>
      </c>
      <c r="H3" s="7" t="s">
        <v>41</v>
      </c>
      <c r="I3" s="7" t="s">
        <v>42</v>
      </c>
      <c r="J3" s="7" t="s">
        <v>43</v>
      </c>
      <c r="K3" s="8">
        <v>5000</v>
      </c>
      <c r="L3" s="9">
        <v>8000</v>
      </c>
      <c r="M3" s="9">
        <v>8000</v>
      </c>
      <c r="N3" s="7" t="s">
        <v>44</v>
      </c>
      <c r="O3" s="7" t="s">
        <v>45</v>
      </c>
      <c r="P3" s="7" t="s">
        <v>46</v>
      </c>
      <c r="Q3" s="5" t="s">
        <v>47</v>
      </c>
      <c r="R3" s="10" t="s">
        <v>48</v>
      </c>
      <c r="S3">
        <v>20250415</v>
      </c>
      <c r="T3" s="7">
        <v>20261231</v>
      </c>
      <c r="U3">
        <v>64012</v>
      </c>
      <c r="V3">
        <v>1</v>
      </c>
      <c r="W3">
        <v>1</v>
      </c>
      <c r="X3">
        <v>1</v>
      </c>
    </row>
    <row r="4" spans="1:34" ht="51" x14ac:dyDescent="0.25">
      <c r="A4" s="1">
        <v>2</v>
      </c>
      <c r="B4" s="4" t="s">
        <v>49</v>
      </c>
      <c r="C4" s="5" t="s">
        <v>50</v>
      </c>
      <c r="D4" s="6" t="s">
        <v>51</v>
      </c>
      <c r="E4" s="7" t="s">
        <v>52</v>
      </c>
      <c r="F4" s="7" t="s">
        <v>53</v>
      </c>
      <c r="G4" s="7" t="s">
        <v>54</v>
      </c>
      <c r="H4" s="7" t="s">
        <v>55</v>
      </c>
      <c r="I4" s="7" t="s">
        <v>56</v>
      </c>
      <c r="J4" s="11" t="s">
        <v>57</v>
      </c>
      <c r="K4" s="8">
        <v>74</v>
      </c>
      <c r="L4" s="9">
        <v>162225</v>
      </c>
      <c r="M4" s="9">
        <v>162225</v>
      </c>
      <c r="N4" s="7" t="s">
        <v>58</v>
      </c>
      <c r="O4" s="7" t="s">
        <v>59</v>
      </c>
      <c r="P4" s="7" t="s">
        <v>60</v>
      </c>
      <c r="Q4" s="5" t="s">
        <v>61</v>
      </c>
      <c r="R4" s="10" t="s">
        <v>48</v>
      </c>
      <c r="S4">
        <v>20250415</v>
      </c>
      <c r="T4" s="7">
        <v>20261231</v>
      </c>
      <c r="U4">
        <v>64012</v>
      </c>
      <c r="V4">
        <v>1</v>
      </c>
      <c r="W4">
        <v>1</v>
      </c>
      <c r="X4">
        <v>1</v>
      </c>
    </row>
    <row r="5" spans="1:34" ht="89.25" x14ac:dyDescent="0.25">
      <c r="A5" s="1">
        <v>3</v>
      </c>
      <c r="B5" s="4" t="s">
        <v>62</v>
      </c>
      <c r="C5" s="5" t="s">
        <v>63</v>
      </c>
      <c r="D5" s="6" t="s">
        <v>64</v>
      </c>
      <c r="E5" s="7" t="s">
        <v>65</v>
      </c>
      <c r="F5" s="7" t="s">
        <v>66</v>
      </c>
      <c r="G5" s="7" t="s">
        <v>67</v>
      </c>
      <c r="H5" s="7" t="s">
        <v>68</v>
      </c>
      <c r="I5" s="7" t="s">
        <v>69</v>
      </c>
      <c r="J5" s="7" t="s">
        <v>70</v>
      </c>
      <c r="K5" s="8">
        <v>10</v>
      </c>
      <c r="L5" s="9">
        <v>758500</v>
      </c>
      <c r="M5" s="9">
        <v>758500</v>
      </c>
      <c r="N5" s="7" t="s">
        <v>71</v>
      </c>
      <c r="O5" s="7" t="s">
        <v>72</v>
      </c>
      <c r="P5" s="7" t="s">
        <v>60</v>
      </c>
      <c r="Q5" s="5" t="s">
        <v>73</v>
      </c>
      <c r="R5" s="10" t="s">
        <v>48</v>
      </c>
      <c r="S5">
        <v>20250415</v>
      </c>
      <c r="T5" s="7">
        <v>20261231</v>
      </c>
      <c r="U5">
        <v>64012</v>
      </c>
      <c r="V5">
        <v>1</v>
      </c>
      <c r="W5">
        <v>1</v>
      </c>
      <c r="X5">
        <v>1</v>
      </c>
    </row>
    <row r="6" spans="1:34" ht="38.25" x14ac:dyDescent="0.25">
      <c r="A6" s="1">
        <v>4</v>
      </c>
      <c r="B6" s="4" t="s">
        <v>74</v>
      </c>
      <c r="C6" s="5" t="s">
        <v>75</v>
      </c>
      <c r="D6" s="6" t="s">
        <v>76</v>
      </c>
      <c r="E6" s="7" t="s">
        <v>77</v>
      </c>
      <c r="F6" s="7" t="s">
        <v>78</v>
      </c>
      <c r="G6" s="7" t="s">
        <v>40</v>
      </c>
      <c r="H6" s="7" t="s">
        <v>41</v>
      </c>
      <c r="I6" s="7" t="s">
        <v>79</v>
      </c>
      <c r="J6" s="7" t="s">
        <v>80</v>
      </c>
      <c r="K6" s="8">
        <v>6400</v>
      </c>
      <c r="L6" s="9">
        <v>8860</v>
      </c>
      <c r="M6" s="9">
        <v>8860</v>
      </c>
      <c r="N6" s="7" t="s">
        <v>81</v>
      </c>
      <c r="O6" s="7" t="s">
        <v>82</v>
      </c>
      <c r="P6" s="7" t="s">
        <v>83</v>
      </c>
      <c r="Q6" s="5" t="s">
        <v>84</v>
      </c>
      <c r="R6" s="10" t="s">
        <v>48</v>
      </c>
      <c r="S6">
        <v>20250415</v>
      </c>
      <c r="T6" s="7">
        <v>20261231</v>
      </c>
      <c r="U6">
        <v>64012</v>
      </c>
      <c r="V6">
        <v>1</v>
      </c>
      <c r="W6">
        <v>1</v>
      </c>
      <c r="X6">
        <v>1</v>
      </c>
    </row>
    <row r="7" spans="1:34" ht="89.25" x14ac:dyDescent="0.25">
      <c r="A7" s="1">
        <v>5</v>
      </c>
      <c r="B7" s="4" t="s">
        <v>85</v>
      </c>
      <c r="C7" s="5" t="s">
        <v>86</v>
      </c>
      <c r="D7" s="6" t="s">
        <v>87</v>
      </c>
      <c r="E7" s="7" t="s">
        <v>38</v>
      </c>
      <c r="F7" s="7" t="s">
        <v>88</v>
      </c>
      <c r="G7" s="7" t="s">
        <v>40</v>
      </c>
      <c r="H7" s="7" t="s">
        <v>41</v>
      </c>
      <c r="I7" s="7" t="s">
        <v>89</v>
      </c>
      <c r="J7" s="12" t="s">
        <v>90</v>
      </c>
      <c r="K7" s="8">
        <v>72000</v>
      </c>
      <c r="L7" s="9">
        <v>640</v>
      </c>
      <c r="M7" s="9">
        <v>640</v>
      </c>
      <c r="N7" s="7" t="s">
        <v>91</v>
      </c>
      <c r="O7" s="7" t="s">
        <v>92</v>
      </c>
      <c r="P7" s="7" t="s">
        <v>46</v>
      </c>
      <c r="Q7" s="5" t="s">
        <v>93</v>
      </c>
      <c r="R7" s="10" t="s">
        <v>48</v>
      </c>
      <c r="S7">
        <v>20250415</v>
      </c>
      <c r="T7" s="7">
        <v>20261231</v>
      </c>
      <c r="U7">
        <v>64012</v>
      </c>
      <c r="V7">
        <v>1</v>
      </c>
      <c r="W7">
        <v>1</v>
      </c>
      <c r="X7">
        <v>1</v>
      </c>
    </row>
    <row r="8" spans="1:34" ht="76.5" x14ac:dyDescent="0.25">
      <c r="A8" s="1">
        <v>6</v>
      </c>
      <c r="B8" s="4" t="s">
        <v>94</v>
      </c>
      <c r="C8" s="5" t="s">
        <v>95</v>
      </c>
      <c r="D8" s="6" t="s">
        <v>96</v>
      </c>
      <c r="E8" s="7" t="s">
        <v>38</v>
      </c>
      <c r="F8" s="7" t="s">
        <v>97</v>
      </c>
      <c r="G8" s="7" t="s">
        <v>40</v>
      </c>
      <c r="H8" s="7" t="s">
        <v>41</v>
      </c>
      <c r="I8" s="7" t="s">
        <v>98</v>
      </c>
      <c r="J8" s="7" t="s">
        <v>99</v>
      </c>
      <c r="K8" s="8">
        <v>16000</v>
      </c>
      <c r="L8" s="9">
        <v>2338</v>
      </c>
      <c r="M8" s="9">
        <v>2338</v>
      </c>
      <c r="N8" s="7" t="s">
        <v>91</v>
      </c>
      <c r="O8" s="7" t="s">
        <v>100</v>
      </c>
      <c r="P8" s="7" t="s">
        <v>101</v>
      </c>
      <c r="Q8" s="5" t="s">
        <v>102</v>
      </c>
      <c r="R8" s="10" t="s">
        <v>48</v>
      </c>
      <c r="S8">
        <v>20250415</v>
      </c>
      <c r="T8" s="7">
        <v>20261231</v>
      </c>
      <c r="U8">
        <v>64012</v>
      </c>
      <c r="V8">
        <v>1</v>
      </c>
      <c r="W8">
        <v>1</v>
      </c>
      <c r="X8">
        <v>1</v>
      </c>
    </row>
    <row r="9" spans="1:34" ht="51" x14ac:dyDescent="0.25">
      <c r="A9" s="1">
        <v>7</v>
      </c>
      <c r="B9" s="4" t="s">
        <v>103</v>
      </c>
      <c r="C9" s="5" t="s">
        <v>104</v>
      </c>
      <c r="D9" s="6" t="s">
        <v>105</v>
      </c>
      <c r="E9" s="7" t="s">
        <v>38</v>
      </c>
      <c r="F9" s="7" t="s">
        <v>106</v>
      </c>
      <c r="G9" s="7" t="s">
        <v>40</v>
      </c>
      <c r="H9" s="7" t="s">
        <v>41</v>
      </c>
      <c r="I9" s="7" t="s">
        <v>107</v>
      </c>
      <c r="J9" s="7" t="s">
        <v>108</v>
      </c>
      <c r="K9" s="8">
        <v>5000</v>
      </c>
      <c r="L9" s="9">
        <v>684</v>
      </c>
      <c r="M9" s="9">
        <v>684</v>
      </c>
      <c r="N9" s="7" t="s">
        <v>109</v>
      </c>
      <c r="O9" s="7" t="s">
        <v>110</v>
      </c>
      <c r="P9" s="7" t="s">
        <v>111</v>
      </c>
      <c r="Q9" s="5" t="s">
        <v>112</v>
      </c>
      <c r="R9" s="10" t="s">
        <v>48</v>
      </c>
      <c r="S9">
        <v>20250415</v>
      </c>
      <c r="T9" s="7">
        <v>20261231</v>
      </c>
      <c r="U9">
        <v>64012</v>
      </c>
      <c r="V9">
        <v>1</v>
      </c>
      <c r="W9">
        <v>1</v>
      </c>
      <c r="X9">
        <v>1</v>
      </c>
    </row>
    <row r="10" spans="1:34" ht="114.75" x14ac:dyDescent="0.25">
      <c r="A10" s="1">
        <v>8</v>
      </c>
      <c r="B10" s="4" t="s">
        <v>113</v>
      </c>
      <c r="C10" s="5" t="s">
        <v>114</v>
      </c>
      <c r="D10" s="6" t="s">
        <v>115</v>
      </c>
      <c r="E10" s="7" t="s">
        <v>116</v>
      </c>
      <c r="F10" s="7" t="s">
        <v>117</v>
      </c>
      <c r="G10" s="7" t="s">
        <v>118</v>
      </c>
      <c r="H10" s="7" t="s">
        <v>119</v>
      </c>
      <c r="I10" s="7" t="s">
        <v>120</v>
      </c>
      <c r="J10" s="13" t="s">
        <v>121</v>
      </c>
      <c r="K10" s="8">
        <v>400</v>
      </c>
      <c r="L10" s="9">
        <v>434000</v>
      </c>
      <c r="M10" s="9">
        <v>434000</v>
      </c>
      <c r="N10" s="7" t="s">
        <v>122</v>
      </c>
      <c r="O10" s="7" t="s">
        <v>123</v>
      </c>
      <c r="P10" s="7" t="s">
        <v>124</v>
      </c>
      <c r="Q10" s="5" t="s">
        <v>112</v>
      </c>
      <c r="R10" s="10" t="s">
        <v>48</v>
      </c>
      <c r="S10">
        <v>20250415</v>
      </c>
      <c r="T10" s="7">
        <v>20261231</v>
      </c>
      <c r="U10">
        <v>64012</v>
      </c>
      <c r="V10">
        <v>1</v>
      </c>
      <c r="W10">
        <v>1</v>
      </c>
      <c r="X10">
        <v>1</v>
      </c>
    </row>
    <row r="11" spans="1:34" ht="51" x14ac:dyDescent="0.25">
      <c r="A11" s="1">
        <v>9</v>
      </c>
      <c r="B11" s="4" t="s">
        <v>125</v>
      </c>
      <c r="C11" s="5" t="s">
        <v>126</v>
      </c>
      <c r="D11" s="6" t="s">
        <v>127</v>
      </c>
      <c r="E11" s="7" t="s">
        <v>77</v>
      </c>
      <c r="F11" s="7" t="s">
        <v>128</v>
      </c>
      <c r="G11" s="7" t="s">
        <v>129</v>
      </c>
      <c r="H11" s="7" t="s">
        <v>130</v>
      </c>
      <c r="I11" s="7" t="s">
        <v>131</v>
      </c>
      <c r="J11" s="12" t="s">
        <v>132</v>
      </c>
      <c r="K11" s="8">
        <v>120</v>
      </c>
      <c r="L11" s="9">
        <v>41600</v>
      </c>
      <c r="M11" s="9">
        <v>41600</v>
      </c>
      <c r="N11" s="7" t="s">
        <v>133</v>
      </c>
      <c r="O11" s="7" t="s">
        <v>134</v>
      </c>
      <c r="P11" s="7" t="s">
        <v>124</v>
      </c>
      <c r="Q11" s="5" t="s">
        <v>112</v>
      </c>
      <c r="R11" s="10" t="s">
        <v>48</v>
      </c>
      <c r="S11">
        <v>20250415</v>
      </c>
      <c r="T11" s="7">
        <v>20261231</v>
      </c>
      <c r="U11">
        <v>64012</v>
      </c>
      <c r="V11">
        <v>1</v>
      </c>
      <c r="W11">
        <v>1</v>
      </c>
      <c r="X11">
        <v>1</v>
      </c>
    </row>
    <row r="12" spans="1:34" ht="51" x14ac:dyDescent="0.25">
      <c r="A12" s="1">
        <v>10</v>
      </c>
      <c r="B12" s="4" t="s">
        <v>135</v>
      </c>
      <c r="C12" s="5" t="s">
        <v>136</v>
      </c>
      <c r="D12" s="6" t="s">
        <v>137</v>
      </c>
      <c r="E12" s="7" t="s">
        <v>38</v>
      </c>
      <c r="F12" s="7" t="s">
        <v>138</v>
      </c>
      <c r="G12" s="7" t="s">
        <v>40</v>
      </c>
      <c r="H12" s="7" t="s">
        <v>41</v>
      </c>
      <c r="I12" s="7" t="s">
        <v>42</v>
      </c>
      <c r="J12" s="7" t="s">
        <v>139</v>
      </c>
      <c r="K12" s="8">
        <v>1300</v>
      </c>
      <c r="L12" s="9">
        <v>1260</v>
      </c>
      <c r="M12" s="9">
        <v>1260</v>
      </c>
      <c r="N12" s="7" t="s">
        <v>91</v>
      </c>
      <c r="O12" s="7" t="s">
        <v>140</v>
      </c>
      <c r="P12" s="7" t="s">
        <v>141</v>
      </c>
      <c r="Q12" s="5" t="s">
        <v>142</v>
      </c>
      <c r="R12" s="10" t="s">
        <v>48</v>
      </c>
      <c r="S12">
        <v>20250415</v>
      </c>
      <c r="T12" s="7">
        <v>20261231</v>
      </c>
      <c r="U12">
        <v>64012</v>
      </c>
      <c r="V12">
        <v>1</v>
      </c>
      <c r="W12">
        <v>1</v>
      </c>
      <c r="X12">
        <v>1</v>
      </c>
    </row>
    <row r="13" spans="1:34" ht="76.5" x14ac:dyDescent="0.25">
      <c r="A13" s="1">
        <v>11</v>
      </c>
      <c r="B13" s="4" t="s">
        <v>143</v>
      </c>
      <c r="C13" s="5" t="s">
        <v>144</v>
      </c>
      <c r="D13" s="6" t="s">
        <v>145</v>
      </c>
      <c r="E13" s="7" t="s">
        <v>77</v>
      </c>
      <c r="F13" s="7" t="s">
        <v>146</v>
      </c>
      <c r="G13" s="7" t="s">
        <v>129</v>
      </c>
      <c r="H13" s="7" t="s">
        <v>130</v>
      </c>
      <c r="I13" s="7" t="s">
        <v>147</v>
      </c>
      <c r="J13" s="7" t="s">
        <v>148</v>
      </c>
      <c r="K13" s="8">
        <v>2000</v>
      </c>
      <c r="L13" s="9">
        <v>9900</v>
      </c>
      <c r="M13" s="9">
        <v>9900</v>
      </c>
      <c r="N13" s="7" t="s">
        <v>149</v>
      </c>
      <c r="O13" s="7" t="s">
        <v>150</v>
      </c>
      <c r="P13" s="7" t="s">
        <v>101</v>
      </c>
      <c r="Q13" s="5" t="s">
        <v>151</v>
      </c>
      <c r="R13" s="10" t="s">
        <v>48</v>
      </c>
      <c r="S13">
        <v>20250415</v>
      </c>
      <c r="T13" s="7">
        <v>20261231</v>
      </c>
      <c r="U13">
        <v>64012</v>
      </c>
      <c r="V13">
        <v>1</v>
      </c>
      <c r="W13">
        <v>1</v>
      </c>
      <c r="X13">
        <v>1</v>
      </c>
    </row>
    <row r="14" spans="1:34" ht="51" x14ac:dyDescent="0.25">
      <c r="A14" s="1">
        <v>12</v>
      </c>
      <c r="B14" s="4" t="s">
        <v>152</v>
      </c>
      <c r="C14" s="5" t="s">
        <v>153</v>
      </c>
      <c r="D14" s="6" t="s">
        <v>154</v>
      </c>
      <c r="E14" s="7" t="s">
        <v>38</v>
      </c>
      <c r="F14" s="7" t="s">
        <v>155</v>
      </c>
      <c r="G14" s="7" t="s">
        <v>40</v>
      </c>
      <c r="H14" s="7" t="s">
        <v>41</v>
      </c>
      <c r="I14" s="7" t="s">
        <v>107</v>
      </c>
      <c r="J14" s="11" t="s">
        <v>156</v>
      </c>
      <c r="K14" s="8">
        <v>10000</v>
      </c>
      <c r="L14" s="9">
        <v>7694</v>
      </c>
      <c r="M14" s="9">
        <v>7694</v>
      </c>
      <c r="N14" s="7" t="s">
        <v>157</v>
      </c>
      <c r="O14" s="7" t="s">
        <v>158</v>
      </c>
      <c r="P14" s="7" t="s">
        <v>124</v>
      </c>
      <c r="Q14" s="5" t="s">
        <v>159</v>
      </c>
      <c r="R14" s="10" t="s">
        <v>48</v>
      </c>
      <c r="S14">
        <v>20250415</v>
      </c>
      <c r="T14" s="7">
        <v>20261231</v>
      </c>
      <c r="U14">
        <v>64012</v>
      </c>
      <c r="V14">
        <v>1</v>
      </c>
      <c r="W14">
        <v>1</v>
      </c>
      <c r="X14">
        <v>1</v>
      </c>
    </row>
    <row r="15" spans="1:34" ht="51" x14ac:dyDescent="0.25">
      <c r="A15" s="1">
        <v>13</v>
      </c>
      <c r="B15" s="4" t="s">
        <v>160</v>
      </c>
      <c r="C15" s="5" t="s">
        <v>161</v>
      </c>
      <c r="D15" s="6" t="s">
        <v>162</v>
      </c>
      <c r="E15" s="7" t="s">
        <v>77</v>
      </c>
      <c r="F15" s="7" t="s">
        <v>163</v>
      </c>
      <c r="G15" s="7" t="s">
        <v>54</v>
      </c>
      <c r="H15" s="7" t="s">
        <v>55</v>
      </c>
      <c r="I15" s="7" t="s">
        <v>56</v>
      </c>
      <c r="J15" s="12" t="s">
        <v>164</v>
      </c>
      <c r="K15" s="8">
        <v>40</v>
      </c>
      <c r="L15" s="9">
        <v>45000</v>
      </c>
      <c r="M15" s="9">
        <v>45000</v>
      </c>
      <c r="N15" s="7" t="s">
        <v>165</v>
      </c>
      <c r="O15" s="7" t="s">
        <v>166</v>
      </c>
      <c r="P15" s="7" t="s">
        <v>124</v>
      </c>
      <c r="Q15" s="5" t="s">
        <v>167</v>
      </c>
      <c r="R15" s="10" t="s">
        <v>48</v>
      </c>
      <c r="S15">
        <v>20250415</v>
      </c>
      <c r="T15" s="7">
        <v>20261231</v>
      </c>
      <c r="U15">
        <v>64012</v>
      </c>
      <c r="V15">
        <v>1</v>
      </c>
      <c r="W15">
        <v>1</v>
      </c>
      <c r="X15">
        <v>1</v>
      </c>
    </row>
    <row r="16" spans="1:34" ht="51" x14ac:dyDescent="0.25">
      <c r="A16" s="1">
        <v>14</v>
      </c>
      <c r="B16" s="4" t="s">
        <v>168</v>
      </c>
      <c r="C16" s="5" t="s">
        <v>169</v>
      </c>
      <c r="D16" s="6" t="s">
        <v>170</v>
      </c>
      <c r="E16" s="7" t="s">
        <v>77</v>
      </c>
      <c r="F16" s="7" t="s">
        <v>171</v>
      </c>
      <c r="G16" s="7" t="s">
        <v>67</v>
      </c>
      <c r="H16" s="7" t="s">
        <v>68</v>
      </c>
      <c r="I16" s="7" t="s">
        <v>56</v>
      </c>
      <c r="J16" s="7" t="s">
        <v>172</v>
      </c>
      <c r="K16" s="8">
        <v>40</v>
      </c>
      <c r="L16" s="9">
        <v>57750</v>
      </c>
      <c r="M16" s="9">
        <v>57750</v>
      </c>
      <c r="N16" s="7" t="s">
        <v>173</v>
      </c>
      <c r="O16" s="7" t="s">
        <v>174</v>
      </c>
      <c r="P16" s="7" t="s">
        <v>124</v>
      </c>
      <c r="Q16" s="5" t="s">
        <v>142</v>
      </c>
      <c r="R16" s="10" t="s">
        <v>48</v>
      </c>
      <c r="S16">
        <v>20250415</v>
      </c>
      <c r="T16" s="7">
        <v>20261231</v>
      </c>
      <c r="U16">
        <v>64012</v>
      </c>
      <c r="V16">
        <v>1</v>
      </c>
      <c r="W16">
        <v>1</v>
      </c>
      <c r="X16">
        <v>1</v>
      </c>
    </row>
    <row r="17" spans="1:24" ht="51" x14ac:dyDescent="0.25">
      <c r="A17" s="1">
        <v>15</v>
      </c>
      <c r="B17" s="4" t="s">
        <v>175</v>
      </c>
      <c r="C17" s="14" t="s">
        <v>176</v>
      </c>
      <c r="D17" s="6" t="s">
        <v>177</v>
      </c>
      <c r="E17" s="7" t="s">
        <v>77</v>
      </c>
      <c r="F17" s="7" t="s">
        <v>178</v>
      </c>
      <c r="G17" s="7" t="s">
        <v>129</v>
      </c>
      <c r="H17" s="7" t="s">
        <v>130</v>
      </c>
      <c r="I17" s="7" t="s">
        <v>179</v>
      </c>
      <c r="J17" s="11" t="s">
        <v>180</v>
      </c>
      <c r="K17" s="8">
        <v>40</v>
      </c>
      <c r="L17" s="9">
        <v>120000</v>
      </c>
      <c r="M17" s="9">
        <v>120000</v>
      </c>
      <c r="N17" s="7" t="s">
        <v>181</v>
      </c>
      <c r="O17" s="7" t="s">
        <v>59</v>
      </c>
      <c r="P17" s="7" t="s">
        <v>60</v>
      </c>
      <c r="Q17" s="5" t="s">
        <v>61</v>
      </c>
      <c r="R17" s="10" t="s">
        <v>48</v>
      </c>
      <c r="S17">
        <v>20250415</v>
      </c>
      <c r="T17" s="7">
        <v>20261231</v>
      </c>
      <c r="U17">
        <v>64012</v>
      </c>
      <c r="V17">
        <v>1</v>
      </c>
      <c r="W17">
        <v>1</v>
      </c>
      <c r="X17">
        <v>1</v>
      </c>
    </row>
    <row r="18" spans="1:24" ht="76.5" x14ac:dyDescent="0.25">
      <c r="A18" s="1">
        <v>16</v>
      </c>
      <c r="B18" s="4" t="s">
        <v>182</v>
      </c>
      <c r="C18" s="5" t="s">
        <v>183</v>
      </c>
      <c r="D18" s="6" t="s">
        <v>184</v>
      </c>
      <c r="E18" s="7" t="s">
        <v>38</v>
      </c>
      <c r="F18" s="7" t="s">
        <v>185</v>
      </c>
      <c r="G18" s="7" t="s">
        <v>40</v>
      </c>
      <c r="H18" s="7" t="s">
        <v>41</v>
      </c>
      <c r="I18" s="7" t="s">
        <v>186</v>
      </c>
      <c r="J18" s="12" t="s">
        <v>187</v>
      </c>
      <c r="K18" s="8">
        <v>20000</v>
      </c>
      <c r="L18" s="9">
        <v>5800</v>
      </c>
      <c r="M18" s="9">
        <v>5800</v>
      </c>
      <c r="N18" s="7" t="s">
        <v>157</v>
      </c>
      <c r="O18" s="7" t="s">
        <v>188</v>
      </c>
      <c r="P18" s="7" t="s">
        <v>189</v>
      </c>
      <c r="Q18" s="5" t="s">
        <v>190</v>
      </c>
      <c r="R18" s="10" t="s">
        <v>48</v>
      </c>
      <c r="S18">
        <v>20250415</v>
      </c>
      <c r="T18" s="7">
        <v>20261231</v>
      </c>
      <c r="U18">
        <v>64012</v>
      </c>
      <c r="V18">
        <v>1</v>
      </c>
      <c r="W18">
        <v>1</v>
      </c>
      <c r="X18">
        <v>1</v>
      </c>
    </row>
    <row r="19" spans="1:24" ht="76.5" x14ac:dyDescent="0.25">
      <c r="A19" s="1">
        <v>17</v>
      </c>
      <c r="B19" s="4" t="s">
        <v>191</v>
      </c>
      <c r="C19" s="5" t="s">
        <v>192</v>
      </c>
      <c r="D19" s="6" t="s">
        <v>193</v>
      </c>
      <c r="E19" s="7" t="s">
        <v>116</v>
      </c>
      <c r="F19" s="7" t="s">
        <v>194</v>
      </c>
      <c r="G19" s="7" t="s">
        <v>195</v>
      </c>
      <c r="H19" s="7" t="s">
        <v>196</v>
      </c>
      <c r="I19" s="7" t="s">
        <v>197</v>
      </c>
      <c r="J19" s="15" t="s">
        <v>198</v>
      </c>
      <c r="K19" s="8">
        <v>500</v>
      </c>
      <c r="L19" s="9">
        <v>132323</v>
      </c>
      <c r="M19" s="9">
        <v>132323</v>
      </c>
      <c r="N19" s="7" t="s">
        <v>199</v>
      </c>
      <c r="O19" s="7" t="s">
        <v>200</v>
      </c>
      <c r="P19" s="7" t="s">
        <v>201</v>
      </c>
      <c r="Q19" s="5" t="s">
        <v>202</v>
      </c>
      <c r="R19" s="10" t="s">
        <v>48</v>
      </c>
      <c r="S19">
        <v>20250415</v>
      </c>
      <c r="T19" s="7">
        <v>20261231</v>
      </c>
      <c r="U19">
        <v>64012</v>
      </c>
      <c r="V19">
        <v>1</v>
      </c>
      <c r="W19">
        <v>1</v>
      </c>
      <c r="X19">
        <v>1</v>
      </c>
    </row>
    <row r="20" spans="1:24" ht="76.5" x14ac:dyDescent="0.25">
      <c r="A20" s="1">
        <v>18</v>
      </c>
      <c r="B20" s="4" t="s">
        <v>203</v>
      </c>
      <c r="C20" s="5" t="s">
        <v>204</v>
      </c>
      <c r="D20" s="6" t="s">
        <v>205</v>
      </c>
      <c r="E20" s="7" t="s">
        <v>38</v>
      </c>
      <c r="F20" s="7" t="s">
        <v>206</v>
      </c>
      <c r="G20" s="7" t="s">
        <v>40</v>
      </c>
      <c r="H20" s="7" t="s">
        <v>41</v>
      </c>
      <c r="I20" s="7" t="s">
        <v>207</v>
      </c>
      <c r="J20" s="7" t="s">
        <v>208</v>
      </c>
      <c r="K20" s="16">
        <v>10000</v>
      </c>
      <c r="L20" s="9">
        <v>4830</v>
      </c>
      <c r="M20" s="9">
        <v>4830</v>
      </c>
      <c r="N20" s="7" t="s">
        <v>209</v>
      </c>
      <c r="O20" s="7" t="s">
        <v>210</v>
      </c>
      <c r="P20" s="7" t="s">
        <v>211</v>
      </c>
      <c r="Q20" s="5" t="s">
        <v>212</v>
      </c>
      <c r="R20" s="10" t="s">
        <v>48</v>
      </c>
      <c r="S20">
        <v>20250415</v>
      </c>
      <c r="T20" s="7">
        <v>20261231</v>
      </c>
      <c r="U20">
        <v>64012</v>
      </c>
      <c r="V20">
        <v>1</v>
      </c>
      <c r="W20">
        <v>1</v>
      </c>
      <c r="X20">
        <v>1</v>
      </c>
    </row>
    <row r="21" spans="1:24" ht="114.75" x14ac:dyDescent="0.25">
      <c r="A21" s="1">
        <v>19</v>
      </c>
      <c r="B21" s="4" t="s">
        <v>213</v>
      </c>
      <c r="C21" s="5" t="s">
        <v>214</v>
      </c>
      <c r="D21" s="6" t="s">
        <v>215</v>
      </c>
      <c r="E21" s="7" t="s">
        <v>52</v>
      </c>
      <c r="F21" s="7" t="s">
        <v>216</v>
      </c>
      <c r="G21" s="7" t="s">
        <v>217</v>
      </c>
      <c r="H21" s="7" t="s">
        <v>218</v>
      </c>
      <c r="I21" s="7" t="s">
        <v>219</v>
      </c>
      <c r="J21" s="7" t="s">
        <v>220</v>
      </c>
      <c r="K21" s="16">
        <v>10</v>
      </c>
      <c r="L21" s="9">
        <v>164700</v>
      </c>
      <c r="M21" s="9">
        <v>164700</v>
      </c>
      <c r="N21" s="7" t="s">
        <v>221</v>
      </c>
      <c r="O21" s="7" t="s">
        <v>222</v>
      </c>
      <c r="P21" s="7" t="s">
        <v>141</v>
      </c>
      <c r="Q21" s="5" t="s">
        <v>223</v>
      </c>
      <c r="R21" s="10" t="s">
        <v>48</v>
      </c>
      <c r="S21">
        <v>20250415</v>
      </c>
      <c r="T21" s="7">
        <v>20261231</v>
      </c>
      <c r="U21">
        <v>64012</v>
      </c>
      <c r="V21">
        <v>1</v>
      </c>
      <c r="W21">
        <v>1</v>
      </c>
      <c r="X21">
        <v>1</v>
      </c>
    </row>
    <row r="22" spans="1:24" ht="63.75" x14ac:dyDescent="0.25">
      <c r="A22" s="1">
        <v>20</v>
      </c>
      <c r="B22" s="4" t="s">
        <v>224</v>
      </c>
      <c r="C22" s="5" t="s">
        <v>225</v>
      </c>
      <c r="D22" s="6" t="s">
        <v>226</v>
      </c>
      <c r="E22" s="7" t="s">
        <v>65</v>
      </c>
      <c r="F22" s="7" t="s">
        <v>227</v>
      </c>
      <c r="G22" s="7" t="s">
        <v>129</v>
      </c>
      <c r="H22" s="7" t="s">
        <v>130</v>
      </c>
      <c r="I22" s="7" t="s">
        <v>147</v>
      </c>
      <c r="J22" s="7" t="s">
        <v>228</v>
      </c>
      <c r="K22" s="16">
        <v>70</v>
      </c>
      <c r="L22" s="9">
        <v>104000</v>
      </c>
      <c r="M22" s="9">
        <v>104000</v>
      </c>
      <c r="N22" s="7" t="s">
        <v>229</v>
      </c>
      <c r="O22" s="7" t="s">
        <v>230</v>
      </c>
      <c r="P22" s="7" t="s">
        <v>231</v>
      </c>
      <c r="Q22" s="5" t="s">
        <v>232</v>
      </c>
      <c r="R22" s="10" t="s">
        <v>48</v>
      </c>
      <c r="S22">
        <v>20250415</v>
      </c>
      <c r="T22" s="7">
        <v>20261231</v>
      </c>
      <c r="U22">
        <v>64012</v>
      </c>
      <c r="V22">
        <v>1</v>
      </c>
      <c r="W22">
        <v>1</v>
      </c>
      <c r="X22">
        <v>1</v>
      </c>
    </row>
    <row r="23" spans="1:24" ht="102" x14ac:dyDescent="0.25">
      <c r="A23" s="1">
        <v>21</v>
      </c>
      <c r="B23" s="4" t="s">
        <v>233</v>
      </c>
      <c r="C23" s="5" t="s">
        <v>234</v>
      </c>
      <c r="D23" s="6" t="s">
        <v>235</v>
      </c>
      <c r="E23" s="7" t="s">
        <v>236</v>
      </c>
      <c r="F23" s="7" t="s">
        <v>237</v>
      </c>
      <c r="G23" s="7" t="s">
        <v>129</v>
      </c>
      <c r="H23" s="7" t="s">
        <v>130</v>
      </c>
      <c r="I23" s="7" t="s">
        <v>238</v>
      </c>
      <c r="J23" s="15" t="s">
        <v>239</v>
      </c>
      <c r="K23" s="16">
        <v>520</v>
      </c>
      <c r="L23" s="9">
        <v>105800</v>
      </c>
      <c r="M23" s="9">
        <v>105800</v>
      </c>
      <c r="N23" s="7" t="s">
        <v>240</v>
      </c>
      <c r="O23" s="7" t="s">
        <v>241</v>
      </c>
      <c r="P23" s="7" t="s">
        <v>124</v>
      </c>
      <c r="Q23" s="5" t="s">
        <v>202</v>
      </c>
      <c r="R23" s="10" t="s">
        <v>48</v>
      </c>
      <c r="S23">
        <v>20250415</v>
      </c>
      <c r="T23" s="7">
        <v>20261231</v>
      </c>
      <c r="U23">
        <v>64012</v>
      </c>
      <c r="V23">
        <v>1</v>
      </c>
      <c r="W23">
        <v>1</v>
      </c>
      <c r="X23">
        <v>1</v>
      </c>
    </row>
    <row r="24" spans="1:24" ht="51" x14ac:dyDescent="0.25">
      <c r="A24" s="1">
        <v>22</v>
      </c>
      <c r="B24" s="4" t="s">
        <v>233</v>
      </c>
      <c r="C24" s="5" t="s">
        <v>242</v>
      </c>
      <c r="D24" s="6" t="s">
        <v>243</v>
      </c>
      <c r="E24" s="7" t="s">
        <v>65</v>
      </c>
      <c r="F24" s="7" t="s">
        <v>244</v>
      </c>
      <c r="G24" s="7" t="s">
        <v>129</v>
      </c>
      <c r="H24" s="7" t="s">
        <v>130</v>
      </c>
      <c r="I24" s="7" t="s">
        <v>238</v>
      </c>
      <c r="J24" s="7" t="s">
        <v>245</v>
      </c>
      <c r="K24" s="16">
        <v>160</v>
      </c>
      <c r="L24" s="9">
        <v>104000</v>
      </c>
      <c r="M24" s="9">
        <v>104000</v>
      </c>
      <c r="N24" s="7" t="s">
        <v>229</v>
      </c>
      <c r="O24" s="7" t="s">
        <v>230</v>
      </c>
      <c r="P24" s="7" t="s">
        <v>231</v>
      </c>
      <c r="Q24" s="5" t="s">
        <v>232</v>
      </c>
      <c r="R24" s="10" t="s">
        <v>48</v>
      </c>
      <c r="S24">
        <v>20250415</v>
      </c>
      <c r="T24" s="7">
        <v>20261231</v>
      </c>
      <c r="U24">
        <v>64012</v>
      </c>
      <c r="V24">
        <v>1</v>
      </c>
      <c r="W24">
        <v>1</v>
      </c>
      <c r="X24">
        <v>1</v>
      </c>
    </row>
    <row r="25" spans="1:24" ht="102" x14ac:dyDescent="0.25">
      <c r="A25" s="1">
        <v>23</v>
      </c>
      <c r="B25" s="4" t="s">
        <v>246</v>
      </c>
      <c r="C25" s="5" t="s">
        <v>247</v>
      </c>
      <c r="D25" s="6" t="s">
        <v>248</v>
      </c>
      <c r="E25" s="7" t="s">
        <v>249</v>
      </c>
      <c r="F25" s="7" t="s">
        <v>250</v>
      </c>
      <c r="G25" s="7" t="s">
        <v>251</v>
      </c>
      <c r="H25" s="7" t="s">
        <v>252</v>
      </c>
      <c r="I25" s="7" t="s">
        <v>253</v>
      </c>
      <c r="J25" s="7" t="s">
        <v>254</v>
      </c>
      <c r="K25" s="16">
        <v>850</v>
      </c>
      <c r="L25" s="9">
        <v>49833</v>
      </c>
      <c r="M25" s="9">
        <v>49833</v>
      </c>
      <c r="N25" s="7" t="s">
        <v>255</v>
      </c>
      <c r="O25" s="7" t="s">
        <v>256</v>
      </c>
      <c r="P25" s="7" t="s">
        <v>257</v>
      </c>
      <c r="Q25" s="5" t="s">
        <v>112</v>
      </c>
      <c r="R25" s="10" t="s">
        <v>48</v>
      </c>
      <c r="S25">
        <v>20250415</v>
      </c>
      <c r="T25" s="7">
        <v>20261231</v>
      </c>
      <c r="U25">
        <v>64012</v>
      </c>
      <c r="V25">
        <v>1</v>
      </c>
      <c r="W25">
        <v>1</v>
      </c>
      <c r="X25">
        <v>1</v>
      </c>
    </row>
    <row r="26" spans="1:24" ht="51" x14ac:dyDescent="0.25">
      <c r="A26" s="1">
        <v>24</v>
      </c>
      <c r="B26" s="4" t="s">
        <v>258</v>
      </c>
      <c r="C26" s="5" t="s">
        <v>259</v>
      </c>
      <c r="D26" s="6" t="s">
        <v>260</v>
      </c>
      <c r="E26" s="7" t="s">
        <v>38</v>
      </c>
      <c r="F26" s="7" t="s">
        <v>261</v>
      </c>
      <c r="G26" s="7" t="s">
        <v>40</v>
      </c>
      <c r="H26" s="7" t="s">
        <v>41</v>
      </c>
      <c r="I26" s="7" t="s">
        <v>98</v>
      </c>
      <c r="J26" s="7" t="s">
        <v>262</v>
      </c>
      <c r="K26" s="16">
        <v>30000</v>
      </c>
      <c r="L26" s="9">
        <v>9500</v>
      </c>
      <c r="M26" s="9">
        <v>9500</v>
      </c>
      <c r="N26" s="7" t="s">
        <v>263</v>
      </c>
      <c r="O26" s="7" t="s">
        <v>210</v>
      </c>
      <c r="P26" s="7" t="s">
        <v>211</v>
      </c>
      <c r="Q26" s="5" t="s">
        <v>84</v>
      </c>
      <c r="R26" s="10" t="s">
        <v>48</v>
      </c>
      <c r="S26">
        <v>20250415</v>
      </c>
      <c r="T26" s="7">
        <v>20261231</v>
      </c>
      <c r="U26">
        <v>64012</v>
      </c>
      <c r="V26">
        <v>1</v>
      </c>
      <c r="W26">
        <v>1</v>
      </c>
      <c r="X26">
        <v>1</v>
      </c>
    </row>
    <row r="27" spans="1:24" ht="76.5" x14ac:dyDescent="0.25">
      <c r="A27" s="1">
        <v>25</v>
      </c>
      <c r="B27" s="4" t="s">
        <v>264</v>
      </c>
      <c r="C27" s="5" t="s">
        <v>265</v>
      </c>
      <c r="D27" s="6" t="s">
        <v>266</v>
      </c>
      <c r="E27" s="7" t="s">
        <v>65</v>
      </c>
      <c r="F27" s="7" t="s">
        <v>267</v>
      </c>
      <c r="G27" s="7" t="s">
        <v>217</v>
      </c>
      <c r="H27" s="7" t="s">
        <v>218</v>
      </c>
      <c r="I27" s="7" t="s">
        <v>219</v>
      </c>
      <c r="J27" s="7" t="s">
        <v>268</v>
      </c>
      <c r="K27" s="16">
        <v>10</v>
      </c>
      <c r="L27" s="9">
        <v>159000</v>
      </c>
      <c r="M27" s="9">
        <v>159000</v>
      </c>
      <c r="N27" s="7" t="s">
        <v>269</v>
      </c>
      <c r="O27" s="7" t="s">
        <v>222</v>
      </c>
      <c r="P27" s="7" t="s">
        <v>141</v>
      </c>
      <c r="Q27" s="5" t="s">
        <v>223</v>
      </c>
      <c r="R27" s="10" t="s">
        <v>48</v>
      </c>
      <c r="S27">
        <v>20250415</v>
      </c>
      <c r="T27" s="7">
        <v>20261231</v>
      </c>
      <c r="U27">
        <v>64012</v>
      </c>
      <c r="V27">
        <v>1</v>
      </c>
      <c r="W27">
        <v>1</v>
      </c>
      <c r="X27">
        <v>1</v>
      </c>
    </row>
    <row r="28" spans="1:24" ht="51" x14ac:dyDescent="0.25">
      <c r="A28" s="1">
        <v>26</v>
      </c>
      <c r="B28" s="4" t="s">
        <v>270</v>
      </c>
      <c r="C28" s="5" t="s">
        <v>271</v>
      </c>
      <c r="D28" s="6" t="s">
        <v>272</v>
      </c>
      <c r="E28" s="7" t="s">
        <v>38</v>
      </c>
      <c r="F28" s="7" t="s">
        <v>178</v>
      </c>
      <c r="G28" s="7" t="s">
        <v>40</v>
      </c>
      <c r="H28" s="7" t="s">
        <v>41</v>
      </c>
      <c r="I28" s="7" t="s">
        <v>42</v>
      </c>
      <c r="J28" s="7" t="s">
        <v>273</v>
      </c>
      <c r="K28" s="16">
        <v>20000</v>
      </c>
      <c r="L28" s="9">
        <v>3486</v>
      </c>
      <c r="M28" s="9">
        <v>3486</v>
      </c>
      <c r="N28" s="7" t="s">
        <v>91</v>
      </c>
      <c r="O28" s="7" t="s">
        <v>274</v>
      </c>
      <c r="P28" s="7" t="s">
        <v>101</v>
      </c>
      <c r="Q28" s="5" t="s">
        <v>275</v>
      </c>
      <c r="R28" s="10" t="s">
        <v>48</v>
      </c>
      <c r="S28">
        <v>20250415</v>
      </c>
      <c r="T28" s="7">
        <v>20261231</v>
      </c>
      <c r="U28">
        <v>64012</v>
      </c>
      <c r="V28">
        <v>1</v>
      </c>
      <c r="W28">
        <v>1</v>
      </c>
      <c r="X28">
        <v>1</v>
      </c>
    </row>
    <row r="29" spans="1:24" ht="51" x14ac:dyDescent="0.25">
      <c r="A29" s="1">
        <v>27</v>
      </c>
      <c r="B29" s="4" t="s">
        <v>276</v>
      </c>
      <c r="C29" s="14" t="s">
        <v>277</v>
      </c>
      <c r="D29" s="6" t="s">
        <v>278</v>
      </c>
      <c r="E29" s="7" t="s">
        <v>77</v>
      </c>
      <c r="F29" s="7" t="s">
        <v>279</v>
      </c>
      <c r="G29" s="7" t="s">
        <v>280</v>
      </c>
      <c r="H29" s="7" t="s">
        <v>130</v>
      </c>
      <c r="I29" s="7" t="s">
        <v>281</v>
      </c>
      <c r="J29" s="7" t="s">
        <v>282</v>
      </c>
      <c r="K29" s="16">
        <v>40</v>
      </c>
      <c r="L29" s="9">
        <v>20100</v>
      </c>
      <c r="M29" s="9">
        <v>20100</v>
      </c>
      <c r="N29" s="7" t="s">
        <v>283</v>
      </c>
      <c r="O29" s="7" t="s">
        <v>284</v>
      </c>
      <c r="P29" s="7" t="s">
        <v>201</v>
      </c>
      <c r="Q29" s="5" t="s">
        <v>142</v>
      </c>
      <c r="R29" s="10" t="s">
        <v>48</v>
      </c>
      <c r="S29">
        <v>20250415</v>
      </c>
      <c r="T29" s="7">
        <v>20261231</v>
      </c>
      <c r="U29">
        <v>64012</v>
      </c>
      <c r="V29">
        <v>1</v>
      </c>
      <c r="W29">
        <v>1</v>
      </c>
      <c r="X29">
        <v>1</v>
      </c>
    </row>
    <row r="30" spans="1:24" ht="102" x14ac:dyDescent="0.25">
      <c r="A30" s="1">
        <v>28</v>
      </c>
      <c r="B30" s="4" t="s">
        <v>285</v>
      </c>
      <c r="C30" s="6" t="s">
        <v>286</v>
      </c>
      <c r="D30" s="6" t="s">
        <v>287</v>
      </c>
      <c r="E30" s="7" t="s">
        <v>288</v>
      </c>
      <c r="F30" s="7" t="s">
        <v>289</v>
      </c>
      <c r="G30" s="7" t="s">
        <v>40</v>
      </c>
      <c r="H30" s="7" t="s">
        <v>41</v>
      </c>
      <c r="I30" s="7" t="s">
        <v>290</v>
      </c>
      <c r="J30" s="7" t="s">
        <v>291</v>
      </c>
      <c r="K30" s="16">
        <v>60000</v>
      </c>
      <c r="L30" s="9">
        <v>1594</v>
      </c>
      <c r="M30" s="9">
        <v>1594</v>
      </c>
      <c r="N30" s="7" t="s">
        <v>292</v>
      </c>
      <c r="O30" s="7" t="s">
        <v>293</v>
      </c>
      <c r="P30" s="7" t="s">
        <v>201</v>
      </c>
      <c r="Q30" s="5" t="s">
        <v>112</v>
      </c>
      <c r="R30" s="10" t="s">
        <v>48</v>
      </c>
      <c r="S30">
        <v>20250415</v>
      </c>
      <c r="T30" s="7">
        <v>20261231</v>
      </c>
      <c r="U30">
        <v>64012</v>
      </c>
      <c r="V30">
        <v>1</v>
      </c>
      <c r="W30">
        <v>1</v>
      </c>
      <c r="X30">
        <v>1</v>
      </c>
    </row>
    <row r="31" spans="1:24" ht="140.25" x14ac:dyDescent="0.25">
      <c r="A31" s="1">
        <v>29</v>
      </c>
      <c r="B31" s="4" t="s">
        <v>294</v>
      </c>
      <c r="C31" s="5" t="s">
        <v>295</v>
      </c>
      <c r="D31" s="6" t="s">
        <v>296</v>
      </c>
      <c r="E31" s="7" t="s">
        <v>52</v>
      </c>
      <c r="F31" s="7" t="s">
        <v>297</v>
      </c>
      <c r="G31" s="7" t="s">
        <v>298</v>
      </c>
      <c r="H31" s="7" t="s">
        <v>68</v>
      </c>
      <c r="I31" s="7" t="s">
        <v>299</v>
      </c>
      <c r="J31" s="7" t="s">
        <v>300</v>
      </c>
      <c r="K31" s="16">
        <v>20</v>
      </c>
      <c r="L31" s="9">
        <v>105000</v>
      </c>
      <c r="M31" s="9">
        <v>105000</v>
      </c>
      <c r="N31" s="7" t="s">
        <v>301</v>
      </c>
      <c r="O31" s="7" t="s">
        <v>302</v>
      </c>
      <c r="P31" s="7" t="s">
        <v>303</v>
      </c>
      <c r="Q31" s="5" t="s">
        <v>112</v>
      </c>
      <c r="R31" s="10" t="s">
        <v>48</v>
      </c>
      <c r="S31">
        <v>20250415</v>
      </c>
      <c r="T31" s="7">
        <v>20261231</v>
      </c>
      <c r="U31">
        <v>64012</v>
      </c>
      <c r="V31">
        <v>1</v>
      </c>
      <c r="W31">
        <v>1</v>
      </c>
      <c r="X31">
        <v>1</v>
      </c>
    </row>
    <row r="32" spans="1:24" ht="76.5" x14ac:dyDescent="0.25">
      <c r="A32" s="1">
        <v>30</v>
      </c>
      <c r="B32" s="4" t="s">
        <v>304</v>
      </c>
      <c r="C32" s="5" t="s">
        <v>305</v>
      </c>
      <c r="D32" s="6" t="s">
        <v>306</v>
      </c>
      <c r="E32" s="7" t="s">
        <v>38</v>
      </c>
      <c r="F32" s="7" t="s">
        <v>178</v>
      </c>
      <c r="G32" s="7" t="s">
        <v>40</v>
      </c>
      <c r="H32" s="7" t="s">
        <v>41</v>
      </c>
      <c r="I32" s="7" t="s">
        <v>307</v>
      </c>
      <c r="J32" s="7" t="s">
        <v>308</v>
      </c>
      <c r="K32" s="16">
        <v>10000</v>
      </c>
      <c r="L32" s="9">
        <v>1450</v>
      </c>
      <c r="M32" s="9">
        <v>1450</v>
      </c>
      <c r="N32" s="7" t="s">
        <v>309</v>
      </c>
      <c r="O32" s="7" t="s">
        <v>222</v>
      </c>
      <c r="P32" s="7" t="s">
        <v>141</v>
      </c>
      <c r="Q32" s="5" t="s">
        <v>310</v>
      </c>
      <c r="R32" s="10" t="s">
        <v>48</v>
      </c>
      <c r="S32">
        <v>20250415</v>
      </c>
      <c r="T32" s="7">
        <v>20261231</v>
      </c>
      <c r="U32">
        <v>64012</v>
      </c>
      <c r="V32">
        <v>1</v>
      </c>
      <c r="W32">
        <v>1</v>
      </c>
      <c r="X32">
        <v>1</v>
      </c>
    </row>
    <row r="33" spans="1:24" ht="102" x14ac:dyDescent="0.25">
      <c r="A33" s="1">
        <v>31</v>
      </c>
      <c r="B33" s="4" t="s">
        <v>311</v>
      </c>
      <c r="C33" s="5" t="s">
        <v>312</v>
      </c>
      <c r="D33" s="6" t="s">
        <v>313</v>
      </c>
      <c r="E33" s="7" t="s">
        <v>77</v>
      </c>
      <c r="F33" s="7" t="s">
        <v>314</v>
      </c>
      <c r="G33" s="7" t="s">
        <v>54</v>
      </c>
      <c r="H33" s="7" t="s">
        <v>55</v>
      </c>
      <c r="I33" s="7" t="s">
        <v>315</v>
      </c>
      <c r="J33" s="15" t="s">
        <v>316</v>
      </c>
      <c r="K33" s="16">
        <v>40</v>
      </c>
      <c r="L33" s="9">
        <v>43075</v>
      </c>
      <c r="M33" s="9">
        <v>43075</v>
      </c>
      <c r="N33" s="7" t="s">
        <v>317</v>
      </c>
      <c r="O33" s="7" t="s">
        <v>174</v>
      </c>
      <c r="P33" s="7" t="s">
        <v>124</v>
      </c>
      <c r="Q33" s="5" t="s">
        <v>202</v>
      </c>
      <c r="R33" s="10" t="s">
        <v>48</v>
      </c>
      <c r="S33">
        <v>20250415</v>
      </c>
      <c r="T33" s="7">
        <v>20261231</v>
      </c>
      <c r="U33">
        <v>64012</v>
      </c>
      <c r="V33">
        <v>1</v>
      </c>
      <c r="W33">
        <v>1</v>
      </c>
      <c r="X33">
        <v>1</v>
      </c>
    </row>
    <row r="34" spans="1:24" ht="76.5" x14ac:dyDescent="0.25">
      <c r="A34" s="1">
        <v>32</v>
      </c>
      <c r="B34" s="4" t="s">
        <v>318</v>
      </c>
      <c r="C34" s="5" t="s">
        <v>319</v>
      </c>
      <c r="D34" s="6" t="s">
        <v>320</v>
      </c>
      <c r="E34" s="7" t="s">
        <v>38</v>
      </c>
      <c r="F34" s="7" t="s">
        <v>321</v>
      </c>
      <c r="G34" s="7" t="s">
        <v>40</v>
      </c>
      <c r="H34" s="7" t="s">
        <v>41</v>
      </c>
      <c r="I34" s="7" t="s">
        <v>322</v>
      </c>
      <c r="J34" s="7" t="s">
        <v>323</v>
      </c>
      <c r="K34" s="16">
        <v>40000</v>
      </c>
      <c r="L34" s="9">
        <v>5859</v>
      </c>
      <c r="M34" s="9">
        <v>5859</v>
      </c>
      <c r="N34" s="7" t="s">
        <v>324</v>
      </c>
      <c r="O34" s="7" t="s">
        <v>210</v>
      </c>
      <c r="P34" s="7" t="s">
        <v>211</v>
      </c>
      <c r="Q34" s="5" t="s">
        <v>325</v>
      </c>
      <c r="R34" s="10" t="s">
        <v>48</v>
      </c>
      <c r="S34">
        <v>20250415</v>
      </c>
      <c r="T34" s="7">
        <v>20261231</v>
      </c>
      <c r="U34">
        <v>64012</v>
      </c>
      <c r="V34">
        <v>1</v>
      </c>
      <c r="W34">
        <v>1</v>
      </c>
      <c r="X34">
        <v>1</v>
      </c>
    </row>
    <row r="35" spans="1:24" ht="51" x14ac:dyDescent="0.25">
      <c r="A35" s="1">
        <v>33</v>
      </c>
      <c r="B35" s="4" t="s">
        <v>326</v>
      </c>
      <c r="C35" s="5" t="s">
        <v>327</v>
      </c>
      <c r="D35" s="6" t="s">
        <v>328</v>
      </c>
      <c r="E35" s="7" t="s">
        <v>38</v>
      </c>
      <c r="F35" s="7" t="s">
        <v>329</v>
      </c>
      <c r="G35" s="7" t="s">
        <v>40</v>
      </c>
      <c r="H35" s="7" t="s">
        <v>41</v>
      </c>
      <c r="I35" s="7" t="s">
        <v>42</v>
      </c>
      <c r="J35" s="11" t="s">
        <v>330</v>
      </c>
      <c r="K35" s="16">
        <v>10000</v>
      </c>
      <c r="L35" s="9">
        <v>5960</v>
      </c>
      <c r="M35" s="9">
        <v>5960</v>
      </c>
      <c r="N35" s="7" t="s">
        <v>331</v>
      </c>
      <c r="O35" s="7" t="s">
        <v>332</v>
      </c>
      <c r="P35" s="7" t="s">
        <v>333</v>
      </c>
      <c r="Q35" s="5" t="s">
        <v>159</v>
      </c>
      <c r="R35" s="10" t="s">
        <v>48</v>
      </c>
      <c r="S35">
        <v>20250415</v>
      </c>
      <c r="T35" s="7">
        <v>20261231</v>
      </c>
      <c r="U35">
        <v>64012</v>
      </c>
      <c r="V35">
        <v>1</v>
      </c>
      <c r="W35">
        <v>1</v>
      </c>
      <c r="X35">
        <v>1</v>
      </c>
    </row>
    <row r="36" spans="1:24" ht="76.5" x14ac:dyDescent="0.25">
      <c r="A36" s="1">
        <v>34</v>
      </c>
      <c r="B36" s="4" t="s">
        <v>334</v>
      </c>
      <c r="C36" s="5" t="s">
        <v>335</v>
      </c>
      <c r="D36" s="6" t="s">
        <v>336</v>
      </c>
      <c r="E36" s="7" t="s">
        <v>337</v>
      </c>
      <c r="F36" s="7" t="s">
        <v>338</v>
      </c>
      <c r="G36" s="7" t="s">
        <v>129</v>
      </c>
      <c r="H36" s="7" t="s">
        <v>130</v>
      </c>
      <c r="I36" s="7" t="s">
        <v>339</v>
      </c>
      <c r="J36" s="15" t="s">
        <v>340</v>
      </c>
      <c r="K36" s="16">
        <v>60</v>
      </c>
      <c r="L36" s="9">
        <v>194500</v>
      </c>
      <c r="M36" s="9">
        <v>194500</v>
      </c>
      <c r="N36" s="7" t="s">
        <v>341</v>
      </c>
      <c r="O36" s="7" t="s">
        <v>174</v>
      </c>
      <c r="P36" s="7" t="s">
        <v>124</v>
      </c>
      <c r="Q36" s="5" t="s">
        <v>202</v>
      </c>
      <c r="R36" s="10" t="s">
        <v>48</v>
      </c>
      <c r="S36">
        <v>20250415</v>
      </c>
      <c r="T36" s="7">
        <v>20261231</v>
      </c>
      <c r="U36">
        <v>64012</v>
      </c>
      <c r="V36">
        <v>1</v>
      </c>
      <c r="W36">
        <v>1</v>
      </c>
      <c r="X36">
        <v>1</v>
      </c>
    </row>
    <row r="37" spans="1:24" ht="38.25" x14ac:dyDescent="0.25">
      <c r="A37" s="1">
        <v>35</v>
      </c>
      <c r="B37" s="4" t="s">
        <v>342</v>
      </c>
      <c r="C37" s="5" t="s">
        <v>343</v>
      </c>
      <c r="D37" s="6" t="s">
        <v>344</v>
      </c>
      <c r="E37" s="7" t="s">
        <v>38</v>
      </c>
      <c r="F37" s="7" t="s">
        <v>178</v>
      </c>
      <c r="G37" s="7" t="s">
        <v>40</v>
      </c>
      <c r="H37" s="7" t="s">
        <v>41</v>
      </c>
      <c r="I37" s="7" t="s">
        <v>42</v>
      </c>
      <c r="J37" s="7" t="s">
        <v>345</v>
      </c>
      <c r="K37" s="16">
        <v>54000</v>
      </c>
      <c r="L37" s="9">
        <v>4935</v>
      </c>
      <c r="M37" s="9">
        <v>4935</v>
      </c>
      <c r="N37" s="7" t="s">
        <v>91</v>
      </c>
      <c r="O37" s="7" t="s">
        <v>346</v>
      </c>
      <c r="P37" s="7" t="s">
        <v>347</v>
      </c>
      <c r="Q37" s="5" t="s">
        <v>84</v>
      </c>
      <c r="R37" s="10" t="s">
        <v>48</v>
      </c>
      <c r="S37">
        <v>20250415</v>
      </c>
      <c r="T37" s="7">
        <v>20261231</v>
      </c>
      <c r="U37">
        <v>64012</v>
      </c>
      <c r="V37">
        <v>1</v>
      </c>
      <c r="W37">
        <v>1</v>
      </c>
      <c r="X37">
        <v>1</v>
      </c>
    </row>
    <row r="38" spans="1:24" ht="63.75" x14ac:dyDescent="0.25">
      <c r="A38" s="1">
        <v>36</v>
      </c>
      <c r="B38" s="4" t="s">
        <v>348</v>
      </c>
      <c r="C38" s="5" t="s">
        <v>349</v>
      </c>
      <c r="D38" s="6" t="s">
        <v>350</v>
      </c>
      <c r="E38" s="7" t="s">
        <v>65</v>
      </c>
      <c r="F38" s="7" t="s">
        <v>351</v>
      </c>
      <c r="G38" s="7" t="s">
        <v>352</v>
      </c>
      <c r="H38" s="7" t="s">
        <v>353</v>
      </c>
      <c r="I38" s="7" t="s">
        <v>354</v>
      </c>
      <c r="J38" s="15" t="s">
        <v>355</v>
      </c>
      <c r="K38" s="16">
        <v>300</v>
      </c>
      <c r="L38" s="9">
        <v>60100</v>
      </c>
      <c r="M38" s="9">
        <v>60100</v>
      </c>
      <c r="N38" s="7" t="s">
        <v>356</v>
      </c>
      <c r="O38" s="7" t="s">
        <v>357</v>
      </c>
      <c r="P38" s="7" t="s">
        <v>358</v>
      </c>
      <c r="Q38" s="5" t="s">
        <v>202</v>
      </c>
      <c r="R38" s="10" t="s">
        <v>48</v>
      </c>
      <c r="S38">
        <v>20250415</v>
      </c>
      <c r="T38" s="7">
        <v>20261231</v>
      </c>
      <c r="U38">
        <v>64012</v>
      </c>
      <c r="V38">
        <v>1</v>
      </c>
      <c r="W38">
        <v>1</v>
      </c>
      <c r="X38">
        <v>1</v>
      </c>
    </row>
    <row r="39" spans="1:24" ht="63.75" x14ac:dyDescent="0.25">
      <c r="A39" s="1">
        <v>37</v>
      </c>
      <c r="B39" s="4" t="s">
        <v>359</v>
      </c>
      <c r="C39" s="5" t="s">
        <v>360</v>
      </c>
      <c r="D39" s="6" t="s">
        <v>361</v>
      </c>
      <c r="E39" s="7" t="s">
        <v>77</v>
      </c>
      <c r="F39" s="7" t="s">
        <v>362</v>
      </c>
      <c r="G39" s="7" t="s">
        <v>363</v>
      </c>
      <c r="H39" s="7" t="s">
        <v>130</v>
      </c>
      <c r="I39" s="7" t="s">
        <v>364</v>
      </c>
      <c r="J39" s="7" t="s">
        <v>365</v>
      </c>
      <c r="K39" s="16">
        <v>40</v>
      </c>
      <c r="L39" s="9">
        <v>24435</v>
      </c>
      <c r="M39" s="9">
        <v>24435</v>
      </c>
      <c r="N39" s="7" t="s">
        <v>366</v>
      </c>
      <c r="O39" s="7" t="s">
        <v>302</v>
      </c>
      <c r="P39" s="7" t="s">
        <v>303</v>
      </c>
      <c r="Q39" s="5" t="s">
        <v>112</v>
      </c>
      <c r="R39" s="10" t="s">
        <v>48</v>
      </c>
      <c r="S39">
        <v>20250415</v>
      </c>
      <c r="T39" s="7">
        <v>20261231</v>
      </c>
      <c r="U39">
        <v>64012</v>
      </c>
      <c r="V39">
        <v>1</v>
      </c>
      <c r="W39">
        <v>1</v>
      </c>
      <c r="X39">
        <v>1</v>
      </c>
    </row>
    <row r="40" spans="1:24" ht="76.5" x14ac:dyDescent="0.25">
      <c r="A40" s="1">
        <v>38</v>
      </c>
      <c r="B40" s="4" t="s">
        <v>367</v>
      </c>
      <c r="C40" s="5" t="s">
        <v>368</v>
      </c>
      <c r="D40" s="17" t="s">
        <v>369</v>
      </c>
      <c r="E40" s="7" t="s">
        <v>116</v>
      </c>
      <c r="F40" s="7" t="s">
        <v>370</v>
      </c>
      <c r="G40" s="7" t="s">
        <v>371</v>
      </c>
      <c r="H40" s="7" t="s">
        <v>372</v>
      </c>
      <c r="I40" s="7" t="s">
        <v>373</v>
      </c>
      <c r="J40" s="15">
        <v>840115067923</v>
      </c>
      <c r="K40" s="16">
        <v>400</v>
      </c>
      <c r="L40" s="9">
        <v>49000</v>
      </c>
      <c r="M40" s="9">
        <v>49000</v>
      </c>
      <c r="N40" s="7" t="s">
        <v>374</v>
      </c>
      <c r="O40" s="7" t="s">
        <v>375</v>
      </c>
      <c r="P40" s="7" t="s">
        <v>376</v>
      </c>
      <c r="Q40" s="5" t="s">
        <v>202</v>
      </c>
      <c r="R40" s="10" t="s">
        <v>48</v>
      </c>
      <c r="S40">
        <v>20250415</v>
      </c>
      <c r="T40" s="7">
        <v>20261231</v>
      </c>
      <c r="U40">
        <v>64012</v>
      </c>
      <c r="V40">
        <v>1</v>
      </c>
      <c r="W40">
        <v>1</v>
      </c>
      <c r="X40">
        <v>1</v>
      </c>
    </row>
    <row r="41" spans="1:24" ht="63.75" x14ac:dyDescent="0.25">
      <c r="A41" s="1">
        <v>39</v>
      </c>
      <c r="B41" s="4" t="s">
        <v>377</v>
      </c>
      <c r="C41" s="5" t="s">
        <v>378</v>
      </c>
      <c r="D41" s="6" t="s">
        <v>379</v>
      </c>
      <c r="E41" s="7" t="s">
        <v>38</v>
      </c>
      <c r="F41" s="7" t="s">
        <v>380</v>
      </c>
      <c r="G41" s="7" t="s">
        <v>40</v>
      </c>
      <c r="H41" s="7" t="s">
        <v>41</v>
      </c>
      <c r="I41" s="7" t="s">
        <v>381</v>
      </c>
      <c r="J41" s="11" t="s">
        <v>382</v>
      </c>
      <c r="K41" s="16">
        <v>10000</v>
      </c>
      <c r="L41" s="9">
        <v>12000</v>
      </c>
      <c r="M41" s="9">
        <v>12000</v>
      </c>
      <c r="N41" s="7" t="s">
        <v>157</v>
      </c>
      <c r="O41" s="7" t="s">
        <v>383</v>
      </c>
      <c r="P41" s="7" t="s">
        <v>384</v>
      </c>
      <c r="Q41" s="5" t="s">
        <v>385</v>
      </c>
      <c r="R41" s="10" t="s">
        <v>48</v>
      </c>
      <c r="S41">
        <v>20250415</v>
      </c>
      <c r="T41" s="7">
        <v>20261231</v>
      </c>
      <c r="U41">
        <v>64012</v>
      </c>
      <c r="V41">
        <v>1</v>
      </c>
      <c r="W41">
        <v>1</v>
      </c>
      <c r="X41">
        <v>1</v>
      </c>
    </row>
    <row r="42" spans="1:24" ht="63.75" x14ac:dyDescent="0.25">
      <c r="A42" s="1">
        <v>40</v>
      </c>
      <c r="B42" s="4" t="s">
        <v>386</v>
      </c>
      <c r="C42" s="5" t="s">
        <v>387</v>
      </c>
      <c r="D42" s="6" t="s">
        <v>388</v>
      </c>
      <c r="E42" s="7" t="s">
        <v>389</v>
      </c>
      <c r="F42" s="18" t="s">
        <v>390</v>
      </c>
      <c r="G42" s="7" t="s">
        <v>54</v>
      </c>
      <c r="H42" s="7" t="s">
        <v>55</v>
      </c>
      <c r="I42" s="7" t="s">
        <v>69</v>
      </c>
      <c r="J42" s="7" t="s">
        <v>391</v>
      </c>
      <c r="K42" s="16">
        <v>10</v>
      </c>
      <c r="L42" s="9">
        <v>89500</v>
      </c>
      <c r="M42" s="9">
        <v>89500</v>
      </c>
      <c r="N42" s="7" t="s">
        <v>392</v>
      </c>
      <c r="O42" s="7" t="s">
        <v>393</v>
      </c>
      <c r="P42" s="7" t="s">
        <v>201</v>
      </c>
      <c r="Q42" s="5" t="s">
        <v>112</v>
      </c>
      <c r="R42" s="10" t="s">
        <v>48</v>
      </c>
      <c r="S42">
        <v>20250415</v>
      </c>
      <c r="T42" s="7">
        <v>20261231</v>
      </c>
      <c r="U42">
        <v>64012</v>
      </c>
      <c r="V42">
        <v>1</v>
      </c>
      <c r="W42">
        <v>1</v>
      </c>
      <c r="X42">
        <v>1</v>
      </c>
    </row>
    <row r="43" spans="1:24" ht="145.5" customHeight="1" x14ac:dyDescent="0.25">
      <c r="A43" s="1">
        <v>41</v>
      </c>
      <c r="B43" s="4" t="s">
        <v>394</v>
      </c>
      <c r="C43" s="5" t="s">
        <v>395</v>
      </c>
      <c r="D43" s="6" t="s">
        <v>396</v>
      </c>
      <c r="E43" s="7" t="s">
        <v>38</v>
      </c>
      <c r="F43" s="7" t="s">
        <v>397</v>
      </c>
      <c r="G43" s="7" t="s">
        <v>40</v>
      </c>
      <c r="H43" s="7" t="s">
        <v>41</v>
      </c>
      <c r="I43" s="7" t="s">
        <v>398</v>
      </c>
      <c r="J43" s="11" t="s">
        <v>399</v>
      </c>
      <c r="K43" s="16">
        <v>4000</v>
      </c>
      <c r="L43" s="9">
        <v>5410</v>
      </c>
      <c r="M43" s="9">
        <v>5410</v>
      </c>
      <c r="N43" s="7" t="s">
        <v>157</v>
      </c>
      <c r="O43" s="7" t="s">
        <v>400</v>
      </c>
      <c r="P43" s="7" t="s">
        <v>141</v>
      </c>
      <c r="Q43" s="5" t="s">
        <v>159</v>
      </c>
      <c r="R43" s="10" t="s">
        <v>48</v>
      </c>
      <c r="S43">
        <v>20250415</v>
      </c>
      <c r="T43" s="7">
        <v>20261231</v>
      </c>
      <c r="U43">
        <v>64012</v>
      </c>
      <c r="V43">
        <v>1</v>
      </c>
      <c r="W43">
        <v>1</v>
      </c>
      <c r="X43">
        <v>1</v>
      </c>
    </row>
    <row r="44" spans="1:24" ht="89.25" x14ac:dyDescent="0.25">
      <c r="A44" s="1">
        <v>42</v>
      </c>
      <c r="B44" s="4" t="s">
        <v>401</v>
      </c>
      <c r="C44" s="5" t="s">
        <v>402</v>
      </c>
      <c r="D44" s="6" t="s">
        <v>403</v>
      </c>
      <c r="E44" s="7" t="s">
        <v>38</v>
      </c>
      <c r="F44" s="7" t="s">
        <v>404</v>
      </c>
      <c r="G44" s="7" t="s">
        <v>40</v>
      </c>
      <c r="H44" s="7" t="s">
        <v>41</v>
      </c>
      <c r="I44" s="7" t="s">
        <v>405</v>
      </c>
      <c r="J44" s="12" t="s">
        <v>406</v>
      </c>
      <c r="K44" s="16">
        <v>2200</v>
      </c>
      <c r="L44" s="9">
        <v>350</v>
      </c>
      <c r="M44" s="9">
        <v>350</v>
      </c>
      <c r="N44" s="7" t="s">
        <v>407</v>
      </c>
      <c r="O44" s="7" t="s">
        <v>92</v>
      </c>
      <c r="P44" s="7" t="s">
        <v>46</v>
      </c>
      <c r="Q44" s="5" t="s">
        <v>93</v>
      </c>
      <c r="R44" s="10" t="s">
        <v>408</v>
      </c>
      <c r="S44">
        <v>20250415</v>
      </c>
      <c r="T44" s="7">
        <v>20261231</v>
      </c>
      <c r="U44">
        <v>64012</v>
      </c>
      <c r="V44">
        <v>1</v>
      </c>
      <c r="W44">
        <v>1</v>
      </c>
      <c r="X44">
        <v>1</v>
      </c>
    </row>
    <row r="45" spans="1:24" ht="114.75" x14ac:dyDescent="0.25">
      <c r="A45" s="1">
        <v>43</v>
      </c>
      <c r="B45" s="4" t="s">
        <v>409</v>
      </c>
      <c r="C45" s="5" t="s">
        <v>410</v>
      </c>
      <c r="D45" s="6" t="s">
        <v>411</v>
      </c>
      <c r="E45" s="7" t="s">
        <v>38</v>
      </c>
      <c r="F45" s="7" t="s">
        <v>412</v>
      </c>
      <c r="G45" s="7" t="s">
        <v>40</v>
      </c>
      <c r="H45" s="7" t="s">
        <v>41</v>
      </c>
      <c r="I45" s="7" t="s">
        <v>89</v>
      </c>
      <c r="J45" s="12" t="s">
        <v>413</v>
      </c>
      <c r="K45" s="16">
        <v>60000</v>
      </c>
      <c r="L45" s="9">
        <v>800</v>
      </c>
      <c r="M45" s="9">
        <v>800</v>
      </c>
      <c r="N45" s="7" t="s">
        <v>414</v>
      </c>
      <c r="O45" s="7" t="s">
        <v>92</v>
      </c>
      <c r="P45" s="7" t="s">
        <v>46</v>
      </c>
      <c r="Q45" s="5" t="s">
        <v>93</v>
      </c>
      <c r="R45" s="10" t="s">
        <v>408</v>
      </c>
      <c r="S45">
        <v>20250415</v>
      </c>
      <c r="T45" s="7">
        <v>20261231</v>
      </c>
      <c r="U45">
        <v>64012</v>
      </c>
      <c r="V45">
        <v>1</v>
      </c>
      <c r="W45">
        <v>1</v>
      </c>
      <c r="X45">
        <v>1</v>
      </c>
    </row>
    <row r="46" spans="1:24" ht="63.75" x14ac:dyDescent="0.25">
      <c r="A46" s="1">
        <v>44</v>
      </c>
      <c r="B46" s="4" t="s">
        <v>74</v>
      </c>
      <c r="C46" s="5" t="s">
        <v>75</v>
      </c>
      <c r="D46" s="6" t="s">
        <v>415</v>
      </c>
      <c r="E46" s="7" t="s">
        <v>52</v>
      </c>
      <c r="F46" s="7" t="s">
        <v>416</v>
      </c>
      <c r="G46" s="7" t="s">
        <v>40</v>
      </c>
      <c r="H46" s="7" t="s">
        <v>41</v>
      </c>
      <c r="I46" s="7" t="s">
        <v>417</v>
      </c>
      <c r="J46" s="7" t="s">
        <v>418</v>
      </c>
      <c r="K46" s="16">
        <v>1320</v>
      </c>
      <c r="L46" s="9">
        <v>41013</v>
      </c>
      <c r="M46" s="9">
        <v>41013</v>
      </c>
      <c r="N46" s="7" t="s">
        <v>419</v>
      </c>
      <c r="O46" s="7" t="s">
        <v>420</v>
      </c>
      <c r="P46" s="7" t="s">
        <v>421</v>
      </c>
      <c r="Q46" s="5" t="s">
        <v>422</v>
      </c>
      <c r="R46" s="10" t="s">
        <v>408</v>
      </c>
      <c r="S46">
        <v>20250415</v>
      </c>
      <c r="T46" s="7">
        <v>20261231</v>
      </c>
      <c r="U46">
        <v>64012</v>
      </c>
      <c r="V46">
        <v>1</v>
      </c>
      <c r="W46">
        <v>1</v>
      </c>
      <c r="X46">
        <v>1</v>
      </c>
    </row>
    <row r="47" spans="1:24" ht="127.5" x14ac:dyDescent="0.25">
      <c r="A47" s="1">
        <v>45</v>
      </c>
      <c r="B47" s="4" t="s">
        <v>423</v>
      </c>
      <c r="C47" s="5" t="s">
        <v>424</v>
      </c>
      <c r="D47" s="6" t="s">
        <v>425</v>
      </c>
      <c r="E47" s="7" t="s">
        <v>288</v>
      </c>
      <c r="F47" s="7" t="s">
        <v>426</v>
      </c>
      <c r="G47" s="7" t="s">
        <v>40</v>
      </c>
      <c r="H47" s="7" t="s">
        <v>41</v>
      </c>
      <c r="I47" s="7" t="s">
        <v>427</v>
      </c>
      <c r="J47" s="7" t="s">
        <v>428</v>
      </c>
      <c r="K47" s="16">
        <v>14000</v>
      </c>
      <c r="L47" s="9">
        <v>7490</v>
      </c>
      <c r="M47" s="9">
        <v>7490</v>
      </c>
      <c r="N47" s="7" t="s">
        <v>429</v>
      </c>
      <c r="O47" s="7" t="s">
        <v>430</v>
      </c>
      <c r="P47" s="7" t="s">
        <v>46</v>
      </c>
      <c r="Q47" s="5" t="s">
        <v>431</v>
      </c>
      <c r="R47" s="10" t="s">
        <v>408</v>
      </c>
      <c r="S47">
        <v>20250415</v>
      </c>
      <c r="T47" s="7">
        <v>20261231</v>
      </c>
      <c r="U47">
        <v>64012</v>
      </c>
      <c r="V47">
        <v>1</v>
      </c>
      <c r="W47">
        <v>1</v>
      </c>
      <c r="X47">
        <v>1</v>
      </c>
    </row>
    <row r="48" spans="1:24" ht="63.75" x14ac:dyDescent="0.25">
      <c r="A48" s="1">
        <v>46</v>
      </c>
      <c r="B48" s="4" t="s">
        <v>432</v>
      </c>
      <c r="C48" s="5" t="s">
        <v>433</v>
      </c>
      <c r="D48" s="6" t="s">
        <v>434</v>
      </c>
      <c r="E48" s="7" t="s">
        <v>38</v>
      </c>
      <c r="F48" s="7" t="s">
        <v>435</v>
      </c>
      <c r="G48" s="7" t="s">
        <v>40</v>
      </c>
      <c r="H48" s="7" t="s">
        <v>41</v>
      </c>
      <c r="I48" s="7" t="s">
        <v>42</v>
      </c>
      <c r="J48" s="11" t="s">
        <v>436</v>
      </c>
      <c r="K48" s="16">
        <v>38000</v>
      </c>
      <c r="L48" s="9">
        <v>2898</v>
      </c>
      <c r="M48" s="9">
        <v>2898</v>
      </c>
      <c r="N48" s="7" t="s">
        <v>91</v>
      </c>
      <c r="O48" s="7" t="s">
        <v>437</v>
      </c>
      <c r="P48" s="7" t="s">
        <v>421</v>
      </c>
      <c r="Q48" s="5" t="s">
        <v>385</v>
      </c>
      <c r="R48" s="10" t="s">
        <v>408</v>
      </c>
      <c r="S48">
        <v>20250415</v>
      </c>
      <c r="T48" s="7">
        <v>20261231</v>
      </c>
      <c r="U48">
        <v>64012</v>
      </c>
      <c r="V48">
        <v>1</v>
      </c>
      <c r="W48">
        <v>1</v>
      </c>
      <c r="X48">
        <v>1</v>
      </c>
    </row>
    <row r="49" spans="1:24" ht="51" x14ac:dyDescent="0.25">
      <c r="A49" s="1">
        <v>47</v>
      </c>
      <c r="B49" s="4" t="s">
        <v>438</v>
      </c>
      <c r="C49" s="5" t="s">
        <v>439</v>
      </c>
      <c r="D49" s="6" t="s">
        <v>440</v>
      </c>
      <c r="E49" s="7" t="s">
        <v>38</v>
      </c>
      <c r="F49" s="7" t="s">
        <v>441</v>
      </c>
      <c r="G49" s="7" t="s">
        <v>40</v>
      </c>
      <c r="H49" s="7" t="s">
        <v>41</v>
      </c>
      <c r="I49" s="7" t="s">
        <v>107</v>
      </c>
      <c r="J49" s="7" t="s">
        <v>442</v>
      </c>
      <c r="K49" s="16">
        <v>6000</v>
      </c>
      <c r="L49" s="9">
        <v>2200</v>
      </c>
      <c r="M49" s="9">
        <v>2200</v>
      </c>
      <c r="N49" s="7" t="s">
        <v>443</v>
      </c>
      <c r="O49" s="7" t="s">
        <v>444</v>
      </c>
      <c r="P49" s="7" t="s">
        <v>46</v>
      </c>
      <c r="Q49" s="5" t="s">
        <v>445</v>
      </c>
      <c r="R49" s="10" t="s">
        <v>48</v>
      </c>
      <c r="S49">
        <v>20250415</v>
      </c>
      <c r="T49" s="7">
        <v>20261231</v>
      </c>
      <c r="U49">
        <v>64012</v>
      </c>
      <c r="V49">
        <v>1</v>
      </c>
      <c r="W49">
        <v>1</v>
      </c>
      <c r="X49">
        <v>1</v>
      </c>
    </row>
    <row r="50" spans="1:24" ht="51" x14ac:dyDescent="0.25">
      <c r="A50" s="1">
        <v>48</v>
      </c>
      <c r="B50" s="4" t="s">
        <v>446</v>
      </c>
      <c r="C50" s="5" t="s">
        <v>447</v>
      </c>
      <c r="D50" s="6" t="s">
        <v>448</v>
      </c>
      <c r="E50" s="7" t="s">
        <v>77</v>
      </c>
      <c r="F50" s="7" t="s">
        <v>449</v>
      </c>
      <c r="G50" s="7" t="s">
        <v>129</v>
      </c>
      <c r="H50" s="7" t="s">
        <v>130</v>
      </c>
      <c r="I50" s="7" t="s">
        <v>147</v>
      </c>
      <c r="J50" s="7" t="s">
        <v>450</v>
      </c>
      <c r="K50" s="16">
        <v>50</v>
      </c>
      <c r="L50" s="9">
        <v>13500</v>
      </c>
      <c r="M50" s="9">
        <v>13500</v>
      </c>
      <c r="N50" s="7" t="s">
        <v>451</v>
      </c>
      <c r="O50" s="7" t="s">
        <v>452</v>
      </c>
      <c r="P50" s="7" t="s">
        <v>453</v>
      </c>
      <c r="Q50" s="5" t="s">
        <v>454</v>
      </c>
      <c r="R50" s="10" t="s">
        <v>408</v>
      </c>
      <c r="S50">
        <v>20250415</v>
      </c>
      <c r="T50" s="7">
        <v>20261231</v>
      </c>
      <c r="U50">
        <v>64012</v>
      </c>
      <c r="V50">
        <v>1</v>
      </c>
      <c r="W50">
        <v>1</v>
      </c>
      <c r="X50">
        <v>1</v>
      </c>
    </row>
    <row r="51" spans="1:24" ht="63.75" x14ac:dyDescent="0.25">
      <c r="A51" s="1">
        <v>49</v>
      </c>
      <c r="B51" s="4" t="s">
        <v>455</v>
      </c>
      <c r="C51" s="5" t="s">
        <v>456</v>
      </c>
      <c r="D51" s="6" t="s">
        <v>457</v>
      </c>
      <c r="E51" s="7" t="s">
        <v>38</v>
      </c>
      <c r="F51" s="7" t="s">
        <v>458</v>
      </c>
      <c r="G51" s="7" t="s">
        <v>40</v>
      </c>
      <c r="H51" s="7" t="s">
        <v>41</v>
      </c>
      <c r="I51" s="7" t="s">
        <v>42</v>
      </c>
      <c r="J51" s="11" t="s">
        <v>459</v>
      </c>
      <c r="K51" s="16">
        <v>30000</v>
      </c>
      <c r="L51" s="9">
        <v>1800</v>
      </c>
      <c r="M51" s="9">
        <v>1800</v>
      </c>
      <c r="N51" s="7" t="s">
        <v>309</v>
      </c>
      <c r="O51" s="7" t="s">
        <v>460</v>
      </c>
      <c r="P51" s="7" t="s">
        <v>46</v>
      </c>
      <c r="Q51" s="5" t="s">
        <v>159</v>
      </c>
      <c r="R51" s="10" t="s">
        <v>408</v>
      </c>
      <c r="S51">
        <v>20250415</v>
      </c>
      <c r="T51" s="7">
        <v>20261231</v>
      </c>
      <c r="U51">
        <v>64012</v>
      </c>
      <c r="V51">
        <v>1</v>
      </c>
      <c r="W51">
        <v>1</v>
      </c>
      <c r="X51">
        <v>1</v>
      </c>
    </row>
    <row r="52" spans="1:24" ht="51" x14ac:dyDescent="0.25">
      <c r="A52" s="1">
        <v>50</v>
      </c>
      <c r="B52" s="4" t="s">
        <v>461</v>
      </c>
      <c r="C52" s="5" t="s">
        <v>462</v>
      </c>
      <c r="D52" s="6" t="s">
        <v>463</v>
      </c>
      <c r="E52" s="7" t="s">
        <v>38</v>
      </c>
      <c r="F52" s="7" t="s">
        <v>464</v>
      </c>
      <c r="G52" s="7" t="s">
        <v>40</v>
      </c>
      <c r="H52" s="7" t="s">
        <v>41</v>
      </c>
      <c r="I52" s="7" t="s">
        <v>98</v>
      </c>
      <c r="J52" s="7" t="s">
        <v>465</v>
      </c>
      <c r="K52" s="16">
        <v>12600</v>
      </c>
      <c r="L52" s="9">
        <v>3415</v>
      </c>
      <c r="M52" s="9">
        <v>3415</v>
      </c>
      <c r="N52" s="7" t="s">
        <v>466</v>
      </c>
      <c r="O52" s="7" t="s">
        <v>467</v>
      </c>
      <c r="P52" s="7" t="s">
        <v>46</v>
      </c>
      <c r="Q52" s="5" t="s">
        <v>468</v>
      </c>
      <c r="R52" s="10" t="s">
        <v>408</v>
      </c>
      <c r="S52">
        <v>20250415</v>
      </c>
      <c r="T52" s="7">
        <v>20261231</v>
      </c>
      <c r="U52">
        <v>64012</v>
      </c>
      <c r="V52">
        <v>1</v>
      </c>
      <c r="W52">
        <v>1</v>
      </c>
      <c r="X52">
        <v>1</v>
      </c>
    </row>
    <row r="53" spans="1:24" ht="51" x14ac:dyDescent="0.25">
      <c r="A53" s="1">
        <v>51</v>
      </c>
      <c r="B53" s="4" t="s">
        <v>469</v>
      </c>
      <c r="C53" s="5" t="s">
        <v>470</v>
      </c>
      <c r="D53" s="6" t="s">
        <v>471</v>
      </c>
      <c r="E53" s="7" t="s">
        <v>38</v>
      </c>
      <c r="F53" s="7" t="s">
        <v>88</v>
      </c>
      <c r="G53" s="7" t="s">
        <v>40</v>
      </c>
      <c r="H53" s="7" t="s">
        <v>41</v>
      </c>
      <c r="I53" s="7" t="s">
        <v>42</v>
      </c>
      <c r="J53" s="7" t="s">
        <v>472</v>
      </c>
      <c r="K53" s="16">
        <v>42000</v>
      </c>
      <c r="L53" s="9">
        <v>490</v>
      </c>
      <c r="M53" s="9">
        <v>490</v>
      </c>
      <c r="N53" s="7" t="s">
        <v>91</v>
      </c>
      <c r="O53" s="7" t="s">
        <v>473</v>
      </c>
      <c r="P53" s="7" t="s">
        <v>421</v>
      </c>
      <c r="Q53" s="5" t="s">
        <v>474</v>
      </c>
      <c r="R53" s="10" t="s">
        <v>408</v>
      </c>
      <c r="S53">
        <v>20250415</v>
      </c>
      <c r="T53" s="7">
        <v>20261231</v>
      </c>
      <c r="U53">
        <v>64012</v>
      </c>
      <c r="V53">
        <v>1</v>
      </c>
      <c r="W53">
        <v>1</v>
      </c>
      <c r="X53">
        <v>1</v>
      </c>
    </row>
    <row r="54" spans="1:24" ht="51" x14ac:dyDescent="0.25">
      <c r="A54" s="1">
        <v>52</v>
      </c>
      <c r="B54" s="4" t="s">
        <v>475</v>
      </c>
      <c r="C54" s="5" t="s">
        <v>476</v>
      </c>
      <c r="D54" s="6" t="s">
        <v>477</v>
      </c>
      <c r="E54" s="7" t="s">
        <v>38</v>
      </c>
      <c r="F54" s="7" t="s">
        <v>478</v>
      </c>
      <c r="G54" s="7" t="s">
        <v>40</v>
      </c>
      <c r="H54" s="7" t="s">
        <v>41</v>
      </c>
      <c r="I54" s="7" t="s">
        <v>42</v>
      </c>
      <c r="J54" s="12" t="s">
        <v>479</v>
      </c>
      <c r="K54" s="16">
        <v>10000</v>
      </c>
      <c r="L54" s="9">
        <v>3500</v>
      </c>
      <c r="M54" s="9">
        <v>3500</v>
      </c>
      <c r="N54" s="7" t="s">
        <v>157</v>
      </c>
      <c r="O54" s="7" t="s">
        <v>480</v>
      </c>
      <c r="P54" s="7" t="s">
        <v>46</v>
      </c>
      <c r="Q54" s="5" t="s">
        <v>454</v>
      </c>
      <c r="R54" s="10" t="s">
        <v>408</v>
      </c>
      <c r="S54">
        <v>20250415</v>
      </c>
      <c r="T54" s="7">
        <v>20261231</v>
      </c>
      <c r="U54">
        <v>64012</v>
      </c>
      <c r="V54">
        <v>1</v>
      </c>
      <c r="W54">
        <v>1</v>
      </c>
      <c r="X54">
        <v>1</v>
      </c>
    </row>
    <row r="55" spans="1:24" ht="76.5" x14ac:dyDescent="0.25">
      <c r="A55" s="1">
        <v>53</v>
      </c>
      <c r="B55" s="4" t="s">
        <v>481</v>
      </c>
      <c r="C55" s="5" t="s">
        <v>482</v>
      </c>
      <c r="D55" s="6" t="s">
        <v>483</v>
      </c>
      <c r="E55" s="7" t="s">
        <v>38</v>
      </c>
      <c r="F55" s="7" t="s">
        <v>321</v>
      </c>
      <c r="G55" s="7" t="s">
        <v>40</v>
      </c>
      <c r="H55" s="7" t="s">
        <v>41</v>
      </c>
      <c r="I55" s="7" t="s">
        <v>107</v>
      </c>
      <c r="J55" s="7" t="s">
        <v>484</v>
      </c>
      <c r="K55" s="16">
        <v>7200</v>
      </c>
      <c r="L55" s="9">
        <v>6750</v>
      </c>
      <c r="M55" s="9">
        <v>6750</v>
      </c>
      <c r="N55" s="7" t="s">
        <v>157</v>
      </c>
      <c r="O55" s="7" t="s">
        <v>485</v>
      </c>
      <c r="P55" s="7" t="s">
        <v>46</v>
      </c>
      <c r="Q55" s="5" t="s">
        <v>486</v>
      </c>
      <c r="R55" s="10" t="s">
        <v>408</v>
      </c>
      <c r="S55">
        <v>20250415</v>
      </c>
      <c r="T55" s="7">
        <v>20261231</v>
      </c>
      <c r="U55">
        <v>64012</v>
      </c>
      <c r="V55">
        <v>1</v>
      </c>
      <c r="W55">
        <v>1</v>
      </c>
      <c r="X55">
        <v>1</v>
      </c>
    </row>
    <row r="56" spans="1:24" ht="63.75" x14ac:dyDescent="0.25">
      <c r="A56" s="1">
        <v>54</v>
      </c>
      <c r="B56" s="4" t="s">
        <v>487</v>
      </c>
      <c r="C56" s="5" t="s">
        <v>488</v>
      </c>
      <c r="D56" s="6" t="s">
        <v>489</v>
      </c>
      <c r="E56" s="7" t="s">
        <v>38</v>
      </c>
      <c r="F56" s="7" t="s">
        <v>321</v>
      </c>
      <c r="G56" s="7" t="s">
        <v>40</v>
      </c>
      <c r="H56" s="7" t="s">
        <v>41</v>
      </c>
      <c r="I56" s="7" t="s">
        <v>490</v>
      </c>
      <c r="J56" s="11" t="s">
        <v>491</v>
      </c>
      <c r="K56" s="16">
        <v>10000</v>
      </c>
      <c r="L56" s="9">
        <v>3850</v>
      </c>
      <c r="M56" s="9">
        <v>3850</v>
      </c>
      <c r="N56" s="7" t="s">
        <v>157</v>
      </c>
      <c r="O56" s="7" t="s">
        <v>492</v>
      </c>
      <c r="P56" s="7" t="s">
        <v>493</v>
      </c>
      <c r="Q56" s="5" t="s">
        <v>385</v>
      </c>
      <c r="R56" s="10" t="s">
        <v>408</v>
      </c>
      <c r="S56">
        <v>20250415</v>
      </c>
      <c r="T56" s="7">
        <v>20261231</v>
      </c>
      <c r="U56">
        <v>64012</v>
      </c>
      <c r="V56">
        <v>1</v>
      </c>
      <c r="W56">
        <v>1</v>
      </c>
      <c r="X56">
        <v>1</v>
      </c>
    </row>
    <row r="57" spans="1:24" ht="89.25" x14ac:dyDescent="0.25">
      <c r="A57" s="1">
        <v>55</v>
      </c>
      <c r="B57" s="4" t="s">
        <v>494</v>
      </c>
      <c r="C57" s="5" t="s">
        <v>495</v>
      </c>
      <c r="D57" s="6" t="s">
        <v>496</v>
      </c>
      <c r="E57" s="7" t="s">
        <v>38</v>
      </c>
      <c r="F57" s="7" t="s">
        <v>497</v>
      </c>
      <c r="G57" s="7" t="s">
        <v>40</v>
      </c>
      <c r="H57" s="7" t="s">
        <v>41</v>
      </c>
      <c r="I57" s="7" t="s">
        <v>498</v>
      </c>
      <c r="J57" s="7" t="s">
        <v>499</v>
      </c>
      <c r="K57" s="16">
        <v>30000</v>
      </c>
      <c r="L57" s="9">
        <v>2500</v>
      </c>
      <c r="M57" s="9">
        <v>2500</v>
      </c>
      <c r="N57" s="7" t="s">
        <v>309</v>
      </c>
      <c r="O57" s="7" t="s">
        <v>500</v>
      </c>
      <c r="P57" s="7" t="s">
        <v>46</v>
      </c>
      <c r="Q57" s="5" t="s">
        <v>501</v>
      </c>
      <c r="R57" s="10" t="s">
        <v>408</v>
      </c>
      <c r="S57">
        <v>20250415</v>
      </c>
      <c r="T57" s="7">
        <v>20261231</v>
      </c>
      <c r="U57">
        <v>64012</v>
      </c>
      <c r="V57">
        <v>1</v>
      </c>
      <c r="W57">
        <v>1</v>
      </c>
      <c r="X57">
        <v>1</v>
      </c>
    </row>
    <row r="58" spans="1:24" ht="140.25" x14ac:dyDescent="0.25">
      <c r="A58" s="1">
        <v>56</v>
      </c>
      <c r="B58" s="4" t="s">
        <v>502</v>
      </c>
      <c r="C58" s="5" t="s">
        <v>503</v>
      </c>
      <c r="D58" s="17" t="s">
        <v>504</v>
      </c>
      <c r="E58" s="7" t="s">
        <v>288</v>
      </c>
      <c r="F58" s="7" t="s">
        <v>505</v>
      </c>
      <c r="G58" s="7" t="s">
        <v>40</v>
      </c>
      <c r="H58" s="7" t="s">
        <v>41</v>
      </c>
      <c r="I58" s="7" t="s">
        <v>506</v>
      </c>
      <c r="J58" s="7" t="s">
        <v>507</v>
      </c>
      <c r="K58" s="16">
        <v>30000</v>
      </c>
      <c r="L58" s="9">
        <v>2100</v>
      </c>
      <c r="M58" s="9">
        <v>2100</v>
      </c>
      <c r="N58" s="7" t="s">
        <v>508</v>
      </c>
      <c r="O58" s="7" t="s">
        <v>509</v>
      </c>
      <c r="P58" s="7" t="s">
        <v>46</v>
      </c>
      <c r="Q58" s="5" t="s">
        <v>510</v>
      </c>
      <c r="R58" s="10" t="s">
        <v>408</v>
      </c>
      <c r="S58">
        <v>20250415</v>
      </c>
      <c r="T58" s="7">
        <v>20261231</v>
      </c>
      <c r="U58">
        <v>64012</v>
      </c>
      <c r="V58">
        <v>1</v>
      </c>
      <c r="W58">
        <v>1</v>
      </c>
      <c r="X58">
        <v>1</v>
      </c>
    </row>
    <row r="59" spans="1:24" ht="51" x14ac:dyDescent="0.25">
      <c r="A59" s="1">
        <v>57</v>
      </c>
      <c r="B59" s="4" t="s">
        <v>511</v>
      </c>
      <c r="C59" s="5" t="s">
        <v>512</v>
      </c>
      <c r="D59" s="6" t="s">
        <v>513</v>
      </c>
      <c r="E59" s="7" t="s">
        <v>77</v>
      </c>
      <c r="F59" s="7" t="s">
        <v>514</v>
      </c>
      <c r="G59" s="7" t="s">
        <v>129</v>
      </c>
      <c r="H59" s="7" t="s">
        <v>130</v>
      </c>
      <c r="I59" s="7" t="s">
        <v>147</v>
      </c>
      <c r="J59" s="7" t="s">
        <v>515</v>
      </c>
      <c r="K59" s="16">
        <v>2000</v>
      </c>
      <c r="L59" s="9">
        <v>18500</v>
      </c>
      <c r="M59" s="9">
        <v>18500</v>
      </c>
      <c r="N59" s="7" t="s">
        <v>516</v>
      </c>
      <c r="O59" s="7" t="s">
        <v>517</v>
      </c>
      <c r="P59" s="7" t="s">
        <v>453</v>
      </c>
      <c r="Q59" s="5" t="s">
        <v>275</v>
      </c>
      <c r="R59" s="10" t="s">
        <v>408</v>
      </c>
      <c r="S59">
        <v>20250415</v>
      </c>
      <c r="T59" s="7">
        <v>20261231</v>
      </c>
      <c r="U59">
        <v>64012</v>
      </c>
      <c r="V59">
        <v>1</v>
      </c>
      <c r="W59">
        <v>1</v>
      </c>
      <c r="X59">
        <v>1</v>
      </c>
    </row>
    <row r="60" spans="1:24" ht="51" x14ac:dyDescent="0.25">
      <c r="A60" s="1">
        <v>58</v>
      </c>
      <c r="B60" s="4" t="s">
        <v>518</v>
      </c>
      <c r="C60" s="5" t="s">
        <v>519</v>
      </c>
      <c r="D60" s="6" t="s">
        <v>520</v>
      </c>
      <c r="E60" s="7" t="s">
        <v>65</v>
      </c>
      <c r="F60" s="7" t="s">
        <v>321</v>
      </c>
      <c r="G60" s="7" t="s">
        <v>129</v>
      </c>
      <c r="H60" s="7" t="s">
        <v>130</v>
      </c>
      <c r="I60" s="7" t="s">
        <v>521</v>
      </c>
      <c r="J60" s="15" t="s">
        <v>522</v>
      </c>
      <c r="K60" s="16">
        <v>1000</v>
      </c>
      <c r="L60" s="9">
        <v>27700</v>
      </c>
      <c r="M60" s="9">
        <v>27700</v>
      </c>
      <c r="N60" s="7" t="s">
        <v>523</v>
      </c>
      <c r="O60" s="7" t="s">
        <v>524</v>
      </c>
      <c r="P60" s="7" t="s">
        <v>525</v>
      </c>
      <c r="Q60" s="5" t="s">
        <v>202</v>
      </c>
      <c r="R60" s="10" t="s">
        <v>408</v>
      </c>
      <c r="S60">
        <v>20250415</v>
      </c>
      <c r="T60" s="7">
        <v>20261231</v>
      </c>
      <c r="U60">
        <v>64012</v>
      </c>
      <c r="V60">
        <v>1</v>
      </c>
      <c r="W60">
        <v>1</v>
      </c>
      <c r="X60">
        <v>1</v>
      </c>
    </row>
    <row r="61" spans="1:24" ht="76.5" x14ac:dyDescent="0.25">
      <c r="A61" s="1">
        <v>59</v>
      </c>
      <c r="B61" s="4" t="s">
        <v>526</v>
      </c>
      <c r="C61" s="5" t="s">
        <v>527</v>
      </c>
      <c r="D61" s="17" t="s">
        <v>528</v>
      </c>
      <c r="E61" s="7" t="s">
        <v>38</v>
      </c>
      <c r="F61" s="7" t="s">
        <v>178</v>
      </c>
      <c r="G61" s="7" t="s">
        <v>40</v>
      </c>
      <c r="H61" s="7" t="s">
        <v>41</v>
      </c>
      <c r="I61" s="7" t="s">
        <v>42</v>
      </c>
      <c r="J61" s="12" t="s">
        <v>529</v>
      </c>
      <c r="K61" s="16">
        <v>45000</v>
      </c>
      <c r="L61" s="9">
        <v>6149</v>
      </c>
      <c r="M61" s="9">
        <v>6149</v>
      </c>
      <c r="N61" s="7" t="s">
        <v>91</v>
      </c>
      <c r="O61" s="7" t="s">
        <v>530</v>
      </c>
      <c r="P61" s="7" t="s">
        <v>531</v>
      </c>
      <c r="Q61" s="5" t="s">
        <v>532</v>
      </c>
      <c r="R61" s="10" t="s">
        <v>408</v>
      </c>
      <c r="S61">
        <v>20250415</v>
      </c>
      <c r="T61" s="7">
        <v>20261231</v>
      </c>
      <c r="U61">
        <v>64012</v>
      </c>
      <c r="V61">
        <v>1</v>
      </c>
      <c r="W61">
        <v>1</v>
      </c>
      <c r="X61">
        <v>1</v>
      </c>
    </row>
    <row r="62" spans="1:24" ht="51" x14ac:dyDescent="0.25">
      <c r="A62" s="1">
        <v>60</v>
      </c>
      <c r="B62" s="4" t="s">
        <v>526</v>
      </c>
      <c r="C62" s="5" t="s">
        <v>533</v>
      </c>
      <c r="D62" s="6" t="s">
        <v>534</v>
      </c>
      <c r="E62" s="7" t="s">
        <v>38</v>
      </c>
      <c r="F62" s="7" t="s">
        <v>321</v>
      </c>
      <c r="G62" s="7" t="s">
        <v>40</v>
      </c>
      <c r="H62" s="7" t="s">
        <v>41</v>
      </c>
      <c r="I62" s="7" t="s">
        <v>107</v>
      </c>
      <c r="J62" s="7" t="s">
        <v>535</v>
      </c>
      <c r="K62" s="16">
        <v>20000</v>
      </c>
      <c r="L62" s="9">
        <v>6800</v>
      </c>
      <c r="M62" s="9">
        <v>6800</v>
      </c>
      <c r="N62" s="7" t="s">
        <v>157</v>
      </c>
      <c r="O62" s="7" t="s">
        <v>444</v>
      </c>
      <c r="P62" s="7" t="s">
        <v>46</v>
      </c>
      <c r="Q62" s="5" t="s">
        <v>536</v>
      </c>
      <c r="R62" s="10" t="s">
        <v>408</v>
      </c>
      <c r="S62">
        <v>20250415</v>
      </c>
      <c r="T62" s="7">
        <v>20261231</v>
      </c>
      <c r="U62">
        <v>64012</v>
      </c>
      <c r="V62">
        <v>1</v>
      </c>
      <c r="W62">
        <v>1</v>
      </c>
      <c r="X62">
        <v>1</v>
      </c>
    </row>
    <row r="63" spans="1:24" ht="63.75" x14ac:dyDescent="0.25">
      <c r="A63" s="1">
        <v>61</v>
      </c>
      <c r="B63" s="4" t="s">
        <v>359</v>
      </c>
      <c r="C63" s="5" t="s">
        <v>360</v>
      </c>
      <c r="D63" s="6" t="s">
        <v>361</v>
      </c>
      <c r="E63" s="7" t="s">
        <v>77</v>
      </c>
      <c r="F63" s="7" t="s">
        <v>362</v>
      </c>
      <c r="G63" s="7" t="s">
        <v>363</v>
      </c>
      <c r="H63" s="7" t="s">
        <v>130</v>
      </c>
      <c r="I63" s="7" t="s">
        <v>364</v>
      </c>
      <c r="J63" s="7" t="s">
        <v>365</v>
      </c>
      <c r="K63" s="16">
        <v>40</v>
      </c>
      <c r="L63" s="9">
        <v>24435</v>
      </c>
      <c r="M63" s="9">
        <v>24435</v>
      </c>
      <c r="N63" s="7" t="s">
        <v>366</v>
      </c>
      <c r="O63" s="7" t="s">
        <v>302</v>
      </c>
      <c r="P63" s="7" t="s">
        <v>303</v>
      </c>
      <c r="Q63" s="5" t="s">
        <v>112</v>
      </c>
      <c r="R63" s="10" t="s">
        <v>408</v>
      </c>
      <c r="S63">
        <v>20250415</v>
      </c>
      <c r="T63" s="7">
        <v>20261231</v>
      </c>
      <c r="U63">
        <v>64012</v>
      </c>
      <c r="V63">
        <v>1</v>
      </c>
      <c r="W63">
        <v>1</v>
      </c>
      <c r="X63">
        <v>1</v>
      </c>
    </row>
    <row r="64" spans="1:24" ht="63.75" x14ac:dyDescent="0.25">
      <c r="A64" s="1">
        <v>62</v>
      </c>
      <c r="B64" s="4" t="s">
        <v>537</v>
      </c>
      <c r="C64" s="5" t="s">
        <v>538</v>
      </c>
      <c r="D64" s="6" t="s">
        <v>539</v>
      </c>
      <c r="E64" s="7" t="s">
        <v>65</v>
      </c>
      <c r="F64" s="7" t="s">
        <v>540</v>
      </c>
      <c r="G64" s="7" t="s">
        <v>541</v>
      </c>
      <c r="H64" s="7" t="s">
        <v>542</v>
      </c>
      <c r="I64" s="7" t="s">
        <v>197</v>
      </c>
      <c r="J64" s="12" t="s">
        <v>543</v>
      </c>
      <c r="K64" s="16">
        <v>400</v>
      </c>
      <c r="L64" s="9">
        <v>15000</v>
      </c>
      <c r="M64" s="9">
        <v>15000</v>
      </c>
      <c r="N64" s="7" t="s">
        <v>544</v>
      </c>
      <c r="O64" s="7" t="s">
        <v>545</v>
      </c>
      <c r="P64" s="7" t="s">
        <v>546</v>
      </c>
      <c r="Q64" s="5" t="s">
        <v>547</v>
      </c>
      <c r="R64" s="10" t="s">
        <v>408</v>
      </c>
      <c r="S64">
        <v>20250415</v>
      </c>
      <c r="T64" s="7">
        <v>20261231</v>
      </c>
      <c r="U64">
        <v>64012</v>
      </c>
      <c r="V64">
        <v>1</v>
      </c>
      <c r="W64">
        <v>1</v>
      </c>
      <c r="X64">
        <v>1</v>
      </c>
    </row>
    <row r="65" spans="1:24" ht="63.75" x14ac:dyDescent="0.25">
      <c r="A65" s="1">
        <v>63</v>
      </c>
      <c r="B65" s="4" t="s">
        <v>548</v>
      </c>
      <c r="C65" s="5" t="s">
        <v>549</v>
      </c>
      <c r="D65" s="6" t="s">
        <v>550</v>
      </c>
      <c r="E65" s="7" t="s">
        <v>77</v>
      </c>
      <c r="F65" s="7" t="s">
        <v>551</v>
      </c>
      <c r="G65" s="7" t="s">
        <v>129</v>
      </c>
      <c r="H65" s="7" t="s">
        <v>130</v>
      </c>
      <c r="I65" s="7" t="s">
        <v>147</v>
      </c>
      <c r="J65" s="15" t="s">
        <v>552</v>
      </c>
      <c r="K65" s="16">
        <v>200</v>
      </c>
      <c r="L65" s="9">
        <v>10050</v>
      </c>
      <c r="M65" s="9">
        <v>10050</v>
      </c>
      <c r="N65" s="7" t="s">
        <v>553</v>
      </c>
      <c r="O65" s="7" t="s">
        <v>554</v>
      </c>
      <c r="P65" s="7" t="s">
        <v>555</v>
      </c>
      <c r="Q65" s="5" t="s">
        <v>202</v>
      </c>
      <c r="R65" s="10" t="s">
        <v>408</v>
      </c>
      <c r="S65">
        <v>20250415</v>
      </c>
      <c r="T65" s="7">
        <v>20261231</v>
      </c>
      <c r="U65">
        <v>64012</v>
      </c>
      <c r="V65">
        <v>1</v>
      </c>
      <c r="W65">
        <v>1</v>
      </c>
      <c r="X65">
        <v>1</v>
      </c>
    </row>
    <row r="66" spans="1:24" ht="89.25" x14ac:dyDescent="0.25">
      <c r="A66" s="1">
        <v>64</v>
      </c>
      <c r="B66" s="4" t="s">
        <v>556</v>
      </c>
      <c r="C66" s="5" t="s">
        <v>557</v>
      </c>
      <c r="D66" s="6" t="s">
        <v>558</v>
      </c>
      <c r="E66" s="7" t="s">
        <v>38</v>
      </c>
      <c r="F66" s="7" t="s">
        <v>559</v>
      </c>
      <c r="G66" s="7" t="s">
        <v>40</v>
      </c>
      <c r="H66" s="7" t="s">
        <v>41</v>
      </c>
      <c r="I66" s="7" t="s">
        <v>560</v>
      </c>
      <c r="J66" s="7" t="s">
        <v>561</v>
      </c>
      <c r="K66" s="16">
        <v>32000</v>
      </c>
      <c r="L66" s="9">
        <v>1890</v>
      </c>
      <c r="M66" s="9">
        <v>1890</v>
      </c>
      <c r="N66" s="7" t="s">
        <v>562</v>
      </c>
      <c r="O66" s="7" t="s">
        <v>563</v>
      </c>
      <c r="P66" s="7" t="s">
        <v>46</v>
      </c>
      <c r="Q66" s="5" t="s">
        <v>564</v>
      </c>
      <c r="R66" s="10" t="s">
        <v>408</v>
      </c>
      <c r="S66">
        <v>20250415</v>
      </c>
      <c r="T66" s="7">
        <v>20261231</v>
      </c>
      <c r="U66">
        <v>64012</v>
      </c>
      <c r="V66">
        <v>1</v>
      </c>
      <c r="W66">
        <v>1</v>
      </c>
      <c r="X66">
        <v>1</v>
      </c>
    </row>
    <row r="67" spans="1:24" ht="89.25" x14ac:dyDescent="0.25">
      <c r="A67" s="1">
        <v>65</v>
      </c>
      <c r="B67" s="4" t="s">
        <v>423</v>
      </c>
      <c r="C67" s="5" t="s">
        <v>424</v>
      </c>
      <c r="D67" s="6" t="s">
        <v>565</v>
      </c>
      <c r="E67" s="7" t="s">
        <v>38</v>
      </c>
      <c r="F67" s="7" t="s">
        <v>566</v>
      </c>
      <c r="G67" s="7" t="s">
        <v>40</v>
      </c>
      <c r="H67" s="7" t="s">
        <v>41</v>
      </c>
      <c r="I67" s="7" t="s">
        <v>107</v>
      </c>
      <c r="J67" s="15" t="s">
        <v>567</v>
      </c>
      <c r="K67" s="16">
        <v>96000</v>
      </c>
      <c r="L67" s="9">
        <v>4700</v>
      </c>
      <c r="M67" s="9">
        <v>4700</v>
      </c>
      <c r="N67" s="7" t="s">
        <v>568</v>
      </c>
      <c r="O67" s="7" t="s">
        <v>569</v>
      </c>
      <c r="P67" s="7" t="s">
        <v>46</v>
      </c>
      <c r="Q67" s="5" t="s">
        <v>202</v>
      </c>
      <c r="R67" s="10" t="s">
        <v>570</v>
      </c>
      <c r="S67">
        <v>20250415</v>
      </c>
      <c r="T67" s="7">
        <v>20261231</v>
      </c>
      <c r="U67">
        <v>64012</v>
      </c>
      <c r="V67">
        <v>1</v>
      </c>
      <c r="W67">
        <v>1</v>
      </c>
      <c r="X67">
        <v>1</v>
      </c>
    </row>
    <row r="68" spans="1:24" ht="51" x14ac:dyDescent="0.25">
      <c r="A68" s="1">
        <v>66</v>
      </c>
      <c r="B68" s="4" t="s">
        <v>461</v>
      </c>
      <c r="C68" s="5" t="s">
        <v>571</v>
      </c>
      <c r="D68" s="6" t="s">
        <v>572</v>
      </c>
      <c r="E68" s="7" t="s">
        <v>288</v>
      </c>
      <c r="F68" s="7" t="s">
        <v>573</v>
      </c>
      <c r="G68" s="7" t="s">
        <v>40</v>
      </c>
      <c r="H68" s="7" t="s">
        <v>41</v>
      </c>
      <c r="I68" s="7" t="s">
        <v>574</v>
      </c>
      <c r="J68" s="7" t="s">
        <v>575</v>
      </c>
      <c r="K68" s="16">
        <v>20000</v>
      </c>
      <c r="L68" s="9">
        <v>3830</v>
      </c>
      <c r="M68" s="9">
        <v>3830</v>
      </c>
      <c r="N68" s="7" t="s">
        <v>576</v>
      </c>
      <c r="O68" s="7" t="s">
        <v>467</v>
      </c>
      <c r="P68" s="7" t="s">
        <v>46</v>
      </c>
      <c r="Q68" s="5" t="s">
        <v>577</v>
      </c>
      <c r="R68" s="10" t="s">
        <v>570</v>
      </c>
      <c r="S68">
        <v>20250415</v>
      </c>
      <c r="T68" s="7">
        <v>20261231</v>
      </c>
      <c r="U68">
        <v>64012</v>
      </c>
      <c r="V68">
        <v>1</v>
      </c>
      <c r="W68">
        <v>1</v>
      </c>
      <c r="X68">
        <v>1</v>
      </c>
    </row>
    <row r="69" spans="1:24" ht="51" x14ac:dyDescent="0.25">
      <c r="A69" s="1">
        <v>67</v>
      </c>
      <c r="B69" s="4" t="s">
        <v>578</v>
      </c>
      <c r="C69" s="5" t="s">
        <v>579</v>
      </c>
      <c r="D69" s="6" t="s">
        <v>580</v>
      </c>
      <c r="E69" s="7" t="s">
        <v>288</v>
      </c>
      <c r="F69" s="7" t="s">
        <v>581</v>
      </c>
      <c r="G69" s="7" t="s">
        <v>40</v>
      </c>
      <c r="H69" s="7" t="s">
        <v>41</v>
      </c>
      <c r="I69" s="7" t="s">
        <v>582</v>
      </c>
      <c r="J69" s="7" t="s">
        <v>583</v>
      </c>
      <c r="K69" s="16">
        <v>4600</v>
      </c>
      <c r="L69" s="9">
        <v>796</v>
      </c>
      <c r="M69" s="9">
        <v>796</v>
      </c>
      <c r="N69" s="7" t="s">
        <v>584</v>
      </c>
      <c r="O69" s="7" t="s">
        <v>585</v>
      </c>
      <c r="P69" s="7" t="s">
        <v>46</v>
      </c>
      <c r="Q69" s="5" t="s">
        <v>586</v>
      </c>
      <c r="R69" s="10" t="s">
        <v>570</v>
      </c>
      <c r="S69">
        <v>20250415</v>
      </c>
      <c r="T69" s="7">
        <v>20261231</v>
      </c>
      <c r="U69">
        <v>64012</v>
      </c>
      <c r="V69">
        <v>1</v>
      </c>
      <c r="W69">
        <v>1</v>
      </c>
      <c r="X69">
        <v>1</v>
      </c>
    </row>
    <row r="70" spans="1:24" ht="76.5" x14ac:dyDescent="0.25">
      <c r="A70" s="1">
        <v>68</v>
      </c>
      <c r="B70" s="4" t="s">
        <v>587</v>
      </c>
      <c r="C70" s="5" t="s">
        <v>588</v>
      </c>
      <c r="D70" s="6" t="s">
        <v>589</v>
      </c>
      <c r="E70" s="7" t="s">
        <v>38</v>
      </c>
      <c r="F70" s="7" t="s">
        <v>97</v>
      </c>
      <c r="G70" s="7" t="s">
        <v>40</v>
      </c>
      <c r="H70" s="7" t="s">
        <v>41</v>
      </c>
      <c r="I70" s="7" t="s">
        <v>107</v>
      </c>
      <c r="J70" s="12" t="s">
        <v>590</v>
      </c>
      <c r="K70" s="16">
        <v>10000</v>
      </c>
      <c r="L70" s="9">
        <v>786</v>
      </c>
      <c r="M70" s="9">
        <v>786</v>
      </c>
      <c r="N70" s="7" t="s">
        <v>91</v>
      </c>
      <c r="O70" s="7" t="s">
        <v>591</v>
      </c>
      <c r="P70" s="7" t="s">
        <v>46</v>
      </c>
      <c r="Q70" s="5" t="s">
        <v>592</v>
      </c>
      <c r="R70" s="10" t="s">
        <v>570</v>
      </c>
      <c r="S70">
        <v>20250415</v>
      </c>
      <c r="T70" s="7">
        <v>20261231</v>
      </c>
      <c r="U70">
        <v>64012</v>
      </c>
      <c r="V70">
        <v>1</v>
      </c>
      <c r="W70">
        <v>1</v>
      </c>
      <c r="X70">
        <v>1</v>
      </c>
    </row>
    <row r="71" spans="1:24" ht="63.75" x14ac:dyDescent="0.25">
      <c r="A71" s="1">
        <v>69</v>
      </c>
      <c r="B71" s="4" t="s">
        <v>593</v>
      </c>
      <c r="C71" s="5" t="s">
        <v>594</v>
      </c>
      <c r="D71" s="6" t="s">
        <v>595</v>
      </c>
      <c r="E71" s="7" t="s">
        <v>38</v>
      </c>
      <c r="F71" s="7" t="s">
        <v>397</v>
      </c>
      <c r="G71" s="7" t="s">
        <v>40</v>
      </c>
      <c r="H71" s="7" t="s">
        <v>41</v>
      </c>
      <c r="I71" s="7" t="s">
        <v>42</v>
      </c>
      <c r="J71" s="7" t="s">
        <v>596</v>
      </c>
      <c r="K71" s="16">
        <v>16000</v>
      </c>
      <c r="L71" s="9">
        <v>1029</v>
      </c>
      <c r="M71" s="9">
        <v>1029</v>
      </c>
      <c r="N71" s="7" t="s">
        <v>91</v>
      </c>
      <c r="O71" s="7" t="s">
        <v>597</v>
      </c>
      <c r="P71" s="7" t="s">
        <v>46</v>
      </c>
      <c r="Q71" s="5" t="s">
        <v>598</v>
      </c>
      <c r="R71" s="10" t="s">
        <v>570</v>
      </c>
      <c r="S71">
        <v>20250415</v>
      </c>
      <c r="T71" s="7">
        <v>20261231</v>
      </c>
      <c r="U71">
        <v>64012</v>
      </c>
      <c r="V71">
        <v>1</v>
      </c>
      <c r="W71">
        <v>1</v>
      </c>
      <c r="X71">
        <v>1</v>
      </c>
    </row>
    <row r="72" spans="1:24" ht="51" x14ac:dyDescent="0.25">
      <c r="A72" s="1">
        <v>70</v>
      </c>
      <c r="B72" s="4" t="s">
        <v>469</v>
      </c>
      <c r="C72" s="5" t="s">
        <v>599</v>
      </c>
      <c r="D72" s="6" t="s">
        <v>600</v>
      </c>
      <c r="E72" s="7" t="s">
        <v>38</v>
      </c>
      <c r="F72" s="7" t="s">
        <v>88</v>
      </c>
      <c r="G72" s="7" t="s">
        <v>40</v>
      </c>
      <c r="H72" s="7" t="s">
        <v>41</v>
      </c>
      <c r="I72" s="7" t="s">
        <v>42</v>
      </c>
      <c r="J72" s="7" t="s">
        <v>601</v>
      </c>
      <c r="K72" s="16">
        <v>88000</v>
      </c>
      <c r="L72" s="9">
        <v>1400</v>
      </c>
      <c r="M72" s="9">
        <v>1400</v>
      </c>
      <c r="N72" s="7" t="s">
        <v>157</v>
      </c>
      <c r="O72" s="7" t="s">
        <v>602</v>
      </c>
      <c r="P72" s="7" t="s">
        <v>46</v>
      </c>
      <c r="Q72" s="5" t="s">
        <v>536</v>
      </c>
      <c r="R72" s="10" t="s">
        <v>570</v>
      </c>
      <c r="S72">
        <v>20250415</v>
      </c>
      <c r="T72" s="7">
        <v>20261231</v>
      </c>
      <c r="U72">
        <v>64012</v>
      </c>
      <c r="V72">
        <v>1</v>
      </c>
      <c r="W72">
        <v>1</v>
      </c>
      <c r="X72">
        <v>1</v>
      </c>
    </row>
    <row r="73" spans="1:24" ht="76.5" x14ac:dyDescent="0.25">
      <c r="A73" s="1">
        <v>71</v>
      </c>
      <c r="B73" s="4" t="s">
        <v>603</v>
      </c>
      <c r="C73" s="5" t="s">
        <v>604</v>
      </c>
      <c r="D73" s="6" t="s">
        <v>605</v>
      </c>
      <c r="E73" s="7" t="s">
        <v>38</v>
      </c>
      <c r="F73" s="7" t="s">
        <v>321</v>
      </c>
      <c r="G73" s="7" t="s">
        <v>40</v>
      </c>
      <c r="H73" s="7" t="s">
        <v>41</v>
      </c>
      <c r="I73" s="7" t="s">
        <v>606</v>
      </c>
      <c r="J73" s="7" t="s">
        <v>607</v>
      </c>
      <c r="K73" s="16">
        <v>42000</v>
      </c>
      <c r="L73" s="9">
        <v>3470</v>
      </c>
      <c r="M73" s="9">
        <v>3470</v>
      </c>
      <c r="N73" s="7" t="s">
        <v>608</v>
      </c>
      <c r="O73" s="7" t="s">
        <v>609</v>
      </c>
      <c r="P73" s="7" t="s">
        <v>46</v>
      </c>
      <c r="Q73" s="5" t="s">
        <v>142</v>
      </c>
      <c r="R73" s="10" t="s">
        <v>570</v>
      </c>
      <c r="S73">
        <v>20250415</v>
      </c>
      <c r="T73" s="7">
        <v>20261231</v>
      </c>
      <c r="U73">
        <v>64012</v>
      </c>
      <c r="V73">
        <v>1</v>
      </c>
      <c r="W73">
        <v>1</v>
      </c>
      <c r="X73">
        <v>1</v>
      </c>
    </row>
    <row r="74" spans="1:24" ht="63.75" x14ac:dyDescent="0.25">
      <c r="A74" s="1">
        <v>72</v>
      </c>
      <c r="B74" s="4" t="s">
        <v>610</v>
      </c>
      <c r="C74" s="5" t="s">
        <v>611</v>
      </c>
      <c r="D74" s="6" t="s">
        <v>612</v>
      </c>
      <c r="E74" s="7" t="s">
        <v>38</v>
      </c>
      <c r="F74" s="7" t="s">
        <v>613</v>
      </c>
      <c r="G74" s="7" t="s">
        <v>40</v>
      </c>
      <c r="H74" s="7" t="s">
        <v>41</v>
      </c>
      <c r="I74" s="7" t="s">
        <v>42</v>
      </c>
      <c r="J74" s="7" t="s">
        <v>614</v>
      </c>
      <c r="K74" s="16">
        <v>10000</v>
      </c>
      <c r="L74" s="9">
        <v>3850</v>
      </c>
      <c r="M74" s="9">
        <v>3850</v>
      </c>
      <c r="N74" s="7" t="s">
        <v>91</v>
      </c>
      <c r="O74" s="7" t="s">
        <v>615</v>
      </c>
      <c r="P74" s="7" t="s">
        <v>525</v>
      </c>
      <c r="Q74" s="5" t="s">
        <v>616</v>
      </c>
      <c r="R74" s="10" t="s">
        <v>570</v>
      </c>
      <c r="S74">
        <v>20250415</v>
      </c>
      <c r="T74" s="7">
        <v>20261231</v>
      </c>
      <c r="U74">
        <v>64012</v>
      </c>
      <c r="V74">
        <v>1</v>
      </c>
      <c r="W74">
        <v>1</v>
      </c>
      <c r="X74">
        <v>1</v>
      </c>
    </row>
    <row r="75" spans="1:24" ht="89.25" x14ac:dyDescent="0.25">
      <c r="A75" s="1">
        <v>73</v>
      </c>
      <c r="B75" s="4" t="s">
        <v>617</v>
      </c>
      <c r="C75" s="5" t="s">
        <v>618</v>
      </c>
      <c r="D75" s="6" t="s">
        <v>619</v>
      </c>
      <c r="E75" s="7" t="s">
        <v>38</v>
      </c>
      <c r="F75" s="7" t="s">
        <v>620</v>
      </c>
      <c r="G75" s="7" t="s">
        <v>40</v>
      </c>
      <c r="H75" s="7" t="s">
        <v>41</v>
      </c>
      <c r="I75" s="7" t="s">
        <v>89</v>
      </c>
      <c r="J75" s="7" t="s">
        <v>621</v>
      </c>
      <c r="K75" s="16">
        <v>10000</v>
      </c>
      <c r="L75" s="9">
        <v>1100</v>
      </c>
      <c r="M75" s="9">
        <v>1100</v>
      </c>
      <c r="N75" s="7" t="s">
        <v>309</v>
      </c>
      <c r="O75" s="7" t="s">
        <v>92</v>
      </c>
      <c r="P75" s="7" t="s">
        <v>46</v>
      </c>
      <c r="Q75" s="5" t="s">
        <v>93</v>
      </c>
      <c r="R75" s="10" t="s">
        <v>570</v>
      </c>
      <c r="S75">
        <v>20250415</v>
      </c>
      <c r="T75" s="7">
        <v>20261231</v>
      </c>
      <c r="U75">
        <v>64012</v>
      </c>
      <c r="V75">
        <v>1</v>
      </c>
      <c r="W75">
        <v>1</v>
      </c>
      <c r="X75">
        <v>1</v>
      </c>
    </row>
    <row r="76" spans="1:24" ht="89.25" x14ac:dyDescent="0.25">
      <c r="A76" s="1">
        <v>74</v>
      </c>
      <c r="B76" s="4" t="s">
        <v>622</v>
      </c>
      <c r="C76" s="5" t="s">
        <v>623</v>
      </c>
      <c r="D76" s="6" t="s">
        <v>624</v>
      </c>
      <c r="E76" s="7" t="s">
        <v>38</v>
      </c>
      <c r="F76" s="7" t="s">
        <v>458</v>
      </c>
      <c r="G76" s="7" t="s">
        <v>40</v>
      </c>
      <c r="H76" s="7" t="s">
        <v>41</v>
      </c>
      <c r="I76" s="7" t="s">
        <v>107</v>
      </c>
      <c r="J76" s="12" t="s">
        <v>625</v>
      </c>
      <c r="K76" s="16">
        <v>6000</v>
      </c>
      <c r="L76" s="9">
        <v>5670</v>
      </c>
      <c r="M76" s="9">
        <v>5670</v>
      </c>
      <c r="N76" s="7" t="s">
        <v>626</v>
      </c>
      <c r="O76" s="7" t="s">
        <v>627</v>
      </c>
      <c r="P76" s="7" t="s">
        <v>46</v>
      </c>
      <c r="Q76" s="5" t="s">
        <v>628</v>
      </c>
      <c r="R76" s="10" t="s">
        <v>570</v>
      </c>
      <c r="S76">
        <v>20250415</v>
      </c>
      <c r="T76" s="7">
        <v>20261231</v>
      </c>
      <c r="U76">
        <v>64012</v>
      </c>
      <c r="V76">
        <v>1</v>
      </c>
      <c r="W76">
        <v>1</v>
      </c>
      <c r="X76">
        <v>1</v>
      </c>
    </row>
    <row r="77" spans="1:24" ht="63.75" x14ac:dyDescent="0.25">
      <c r="A77" s="1">
        <v>75</v>
      </c>
      <c r="B77" s="4" t="s">
        <v>629</v>
      </c>
      <c r="C77" s="5" t="s">
        <v>630</v>
      </c>
      <c r="D77" s="6" t="s">
        <v>631</v>
      </c>
      <c r="E77" s="7" t="s">
        <v>38</v>
      </c>
      <c r="F77" s="7" t="s">
        <v>206</v>
      </c>
      <c r="G77" s="7" t="s">
        <v>40</v>
      </c>
      <c r="H77" s="7" t="s">
        <v>41</v>
      </c>
      <c r="I77" s="7" t="s">
        <v>632</v>
      </c>
      <c r="J77" s="12" t="s">
        <v>633</v>
      </c>
      <c r="K77" s="16">
        <v>4000</v>
      </c>
      <c r="L77" s="9">
        <v>2489</v>
      </c>
      <c r="M77" s="9">
        <v>2489</v>
      </c>
      <c r="N77" s="7" t="s">
        <v>634</v>
      </c>
      <c r="O77" s="7" t="s">
        <v>635</v>
      </c>
      <c r="P77" s="7" t="s">
        <v>46</v>
      </c>
      <c r="Q77" s="5" t="s">
        <v>636</v>
      </c>
      <c r="R77" s="10" t="s">
        <v>570</v>
      </c>
      <c r="S77">
        <v>20250415</v>
      </c>
      <c r="T77" s="7">
        <v>20261231</v>
      </c>
      <c r="U77">
        <v>64012</v>
      </c>
      <c r="V77">
        <v>1</v>
      </c>
      <c r="W77">
        <v>1</v>
      </c>
      <c r="X77">
        <v>1</v>
      </c>
    </row>
    <row r="78" spans="1:24" ht="51" x14ac:dyDescent="0.25">
      <c r="A78" s="1">
        <v>76</v>
      </c>
      <c r="B78" s="4" t="s">
        <v>637</v>
      </c>
      <c r="C78" s="5" t="s">
        <v>638</v>
      </c>
      <c r="D78" s="6" t="s">
        <v>639</v>
      </c>
      <c r="E78" s="7" t="s">
        <v>38</v>
      </c>
      <c r="F78" s="7" t="s">
        <v>581</v>
      </c>
      <c r="G78" s="7" t="s">
        <v>40</v>
      </c>
      <c r="H78" s="7" t="s">
        <v>41</v>
      </c>
      <c r="I78" s="7" t="s">
        <v>107</v>
      </c>
      <c r="J78" s="7" t="s">
        <v>640</v>
      </c>
      <c r="K78" s="16">
        <v>44000</v>
      </c>
      <c r="L78" s="9">
        <v>1128</v>
      </c>
      <c r="M78" s="9">
        <v>1128</v>
      </c>
      <c r="N78" s="7" t="s">
        <v>109</v>
      </c>
      <c r="O78" s="7" t="s">
        <v>467</v>
      </c>
      <c r="P78" s="7" t="s">
        <v>46</v>
      </c>
      <c r="Q78" s="5" t="s">
        <v>641</v>
      </c>
      <c r="R78" s="10" t="s">
        <v>570</v>
      </c>
      <c r="S78">
        <v>20250415</v>
      </c>
      <c r="T78" s="7">
        <v>20261231</v>
      </c>
      <c r="U78">
        <v>64012</v>
      </c>
      <c r="V78">
        <v>1</v>
      </c>
      <c r="W78">
        <v>1</v>
      </c>
      <c r="X78">
        <v>1</v>
      </c>
    </row>
    <row r="79" spans="1:24" ht="89.25" x14ac:dyDescent="0.25">
      <c r="A79" s="1">
        <v>77</v>
      </c>
      <c r="B79" s="4" t="s">
        <v>642</v>
      </c>
      <c r="C79" s="5" t="s">
        <v>643</v>
      </c>
      <c r="D79" s="6" t="s">
        <v>644</v>
      </c>
      <c r="E79" s="7" t="s">
        <v>38</v>
      </c>
      <c r="F79" s="7" t="s">
        <v>645</v>
      </c>
      <c r="G79" s="7" t="s">
        <v>40</v>
      </c>
      <c r="H79" s="7" t="s">
        <v>41</v>
      </c>
      <c r="I79" s="7" t="s">
        <v>107</v>
      </c>
      <c r="J79" s="15">
        <v>893110057023</v>
      </c>
      <c r="K79" s="16">
        <v>30000</v>
      </c>
      <c r="L79" s="9">
        <v>1180</v>
      </c>
      <c r="M79" s="9">
        <v>1180</v>
      </c>
      <c r="N79" s="7" t="s">
        <v>91</v>
      </c>
      <c r="O79" s="7" t="s">
        <v>646</v>
      </c>
      <c r="P79" s="7" t="s">
        <v>46</v>
      </c>
      <c r="Q79" s="5" t="s">
        <v>202</v>
      </c>
      <c r="R79" s="10" t="s">
        <v>570</v>
      </c>
      <c r="S79">
        <v>20250415</v>
      </c>
      <c r="T79" s="7">
        <v>20261231</v>
      </c>
      <c r="U79">
        <v>64012</v>
      </c>
      <c r="V79">
        <v>1</v>
      </c>
      <c r="W79">
        <v>1</v>
      </c>
      <c r="X79">
        <v>1</v>
      </c>
    </row>
    <row r="80" spans="1:24" ht="89.25" x14ac:dyDescent="0.25">
      <c r="A80" s="1">
        <v>78</v>
      </c>
      <c r="B80" s="4" t="s">
        <v>518</v>
      </c>
      <c r="C80" s="5" t="s">
        <v>519</v>
      </c>
      <c r="D80" s="6" t="s">
        <v>647</v>
      </c>
      <c r="E80" s="7" t="s">
        <v>38</v>
      </c>
      <c r="F80" s="7" t="s">
        <v>648</v>
      </c>
      <c r="G80" s="7" t="s">
        <v>40</v>
      </c>
      <c r="H80" s="7" t="s">
        <v>41</v>
      </c>
      <c r="I80" s="7" t="s">
        <v>42</v>
      </c>
      <c r="J80" s="7" t="s">
        <v>649</v>
      </c>
      <c r="K80" s="16">
        <v>96000</v>
      </c>
      <c r="L80" s="9">
        <v>699</v>
      </c>
      <c r="M80" s="9">
        <v>699</v>
      </c>
      <c r="N80" s="7" t="s">
        <v>157</v>
      </c>
      <c r="O80" s="7" t="s">
        <v>650</v>
      </c>
      <c r="P80" s="7" t="s">
        <v>46</v>
      </c>
      <c r="Q80" s="5" t="s">
        <v>536</v>
      </c>
      <c r="R80" s="10" t="s">
        <v>570</v>
      </c>
      <c r="S80">
        <v>20250415</v>
      </c>
      <c r="T80" s="7">
        <v>20261231</v>
      </c>
      <c r="U80">
        <v>64012</v>
      </c>
      <c r="V80">
        <v>1</v>
      </c>
      <c r="W80">
        <v>1</v>
      </c>
      <c r="X80">
        <v>1</v>
      </c>
    </row>
    <row r="81" spans="1:24" ht="63.75" x14ac:dyDescent="0.25">
      <c r="A81" s="1">
        <v>79</v>
      </c>
      <c r="B81" s="4" t="s">
        <v>304</v>
      </c>
      <c r="C81" s="5" t="s">
        <v>651</v>
      </c>
      <c r="D81" s="17" t="s">
        <v>652</v>
      </c>
      <c r="E81" s="7" t="s">
        <v>38</v>
      </c>
      <c r="F81" s="7" t="s">
        <v>178</v>
      </c>
      <c r="G81" s="7" t="s">
        <v>40</v>
      </c>
      <c r="H81" s="7" t="s">
        <v>41</v>
      </c>
      <c r="I81" s="7" t="s">
        <v>653</v>
      </c>
      <c r="J81" s="7" t="s">
        <v>654</v>
      </c>
      <c r="K81" s="16">
        <v>10000</v>
      </c>
      <c r="L81" s="9">
        <v>672</v>
      </c>
      <c r="M81" s="9">
        <v>672</v>
      </c>
      <c r="N81" s="7" t="s">
        <v>655</v>
      </c>
      <c r="O81" s="7" t="s">
        <v>635</v>
      </c>
      <c r="P81" s="7" t="s">
        <v>46</v>
      </c>
      <c r="Q81" s="5" t="s">
        <v>628</v>
      </c>
      <c r="R81" s="10" t="s">
        <v>570</v>
      </c>
      <c r="S81">
        <v>20250415</v>
      </c>
      <c r="T81" s="7">
        <v>20261231</v>
      </c>
      <c r="U81">
        <v>64012</v>
      </c>
      <c r="V81">
        <v>1</v>
      </c>
      <c r="W81">
        <v>1</v>
      </c>
      <c r="X81">
        <v>1</v>
      </c>
    </row>
    <row r="82" spans="1:24" ht="89.25" x14ac:dyDescent="0.25">
      <c r="A82" s="1">
        <v>80</v>
      </c>
      <c r="B82" s="4" t="s">
        <v>656</v>
      </c>
      <c r="C82" s="5" t="s">
        <v>657</v>
      </c>
      <c r="D82" s="6" t="s">
        <v>658</v>
      </c>
      <c r="E82" s="7" t="s">
        <v>38</v>
      </c>
      <c r="F82" s="7" t="s">
        <v>659</v>
      </c>
      <c r="G82" s="7" t="s">
        <v>40</v>
      </c>
      <c r="H82" s="7" t="s">
        <v>41</v>
      </c>
      <c r="I82" s="7" t="s">
        <v>42</v>
      </c>
      <c r="J82" s="7" t="s">
        <v>660</v>
      </c>
      <c r="K82" s="16">
        <v>100000</v>
      </c>
      <c r="L82" s="9">
        <v>1100</v>
      </c>
      <c r="M82" s="9">
        <v>1100</v>
      </c>
      <c r="N82" s="7" t="s">
        <v>661</v>
      </c>
      <c r="O82" s="7" t="s">
        <v>662</v>
      </c>
      <c r="P82" s="7" t="s">
        <v>46</v>
      </c>
      <c r="Q82" s="5" t="s">
        <v>663</v>
      </c>
      <c r="R82" s="10" t="s">
        <v>570</v>
      </c>
      <c r="S82">
        <v>20250415</v>
      </c>
      <c r="T82" s="7">
        <v>20261231</v>
      </c>
      <c r="U82">
        <v>64012</v>
      </c>
      <c r="V82">
        <v>1</v>
      </c>
      <c r="W82">
        <v>1</v>
      </c>
      <c r="X82">
        <v>1</v>
      </c>
    </row>
    <row r="83" spans="1:24" ht="89.25" x14ac:dyDescent="0.25">
      <c r="A83" s="1">
        <v>81</v>
      </c>
      <c r="B83" s="4" t="s">
        <v>656</v>
      </c>
      <c r="C83" s="5" t="s">
        <v>657</v>
      </c>
      <c r="D83" s="6" t="s">
        <v>664</v>
      </c>
      <c r="E83" s="7" t="s">
        <v>288</v>
      </c>
      <c r="F83" s="7" t="s">
        <v>464</v>
      </c>
      <c r="G83" s="7" t="s">
        <v>40</v>
      </c>
      <c r="H83" s="7" t="s">
        <v>41</v>
      </c>
      <c r="I83" s="7" t="s">
        <v>665</v>
      </c>
      <c r="J83" s="12" t="s">
        <v>666</v>
      </c>
      <c r="K83" s="16">
        <v>38000</v>
      </c>
      <c r="L83" s="9">
        <v>1764</v>
      </c>
      <c r="M83" s="9">
        <v>1764</v>
      </c>
      <c r="N83" s="7" t="s">
        <v>667</v>
      </c>
      <c r="O83" s="7" t="s">
        <v>668</v>
      </c>
      <c r="P83" s="7" t="s">
        <v>46</v>
      </c>
      <c r="Q83" s="5" t="s">
        <v>669</v>
      </c>
      <c r="R83" s="10" t="s">
        <v>570</v>
      </c>
      <c r="S83">
        <v>20250415</v>
      </c>
      <c r="T83" s="7">
        <v>20261231</v>
      </c>
      <c r="U83">
        <v>64012</v>
      </c>
      <c r="V83">
        <v>1</v>
      </c>
      <c r="W83">
        <v>1</v>
      </c>
      <c r="X83">
        <v>1</v>
      </c>
    </row>
    <row r="84" spans="1:24" ht="51" x14ac:dyDescent="0.25">
      <c r="A84" s="1">
        <v>82</v>
      </c>
      <c r="B84" s="4" t="s">
        <v>656</v>
      </c>
      <c r="C84" s="5" t="s">
        <v>670</v>
      </c>
      <c r="D84" s="6" t="s">
        <v>671</v>
      </c>
      <c r="E84" s="7" t="s">
        <v>38</v>
      </c>
      <c r="F84" s="7" t="s">
        <v>97</v>
      </c>
      <c r="G84" s="7" t="s">
        <v>40</v>
      </c>
      <c r="H84" s="7" t="s">
        <v>41</v>
      </c>
      <c r="I84" s="7" t="s">
        <v>107</v>
      </c>
      <c r="J84" s="11" t="s">
        <v>672</v>
      </c>
      <c r="K84" s="16">
        <v>250000</v>
      </c>
      <c r="L84" s="9">
        <v>200</v>
      </c>
      <c r="M84" s="9">
        <v>200</v>
      </c>
      <c r="N84" s="7" t="s">
        <v>91</v>
      </c>
      <c r="O84" s="7" t="s">
        <v>673</v>
      </c>
      <c r="P84" s="7" t="s">
        <v>46</v>
      </c>
      <c r="Q84" s="5" t="s">
        <v>61</v>
      </c>
      <c r="R84" s="10" t="s">
        <v>570</v>
      </c>
      <c r="S84">
        <v>20250415</v>
      </c>
      <c r="T84" s="7">
        <v>20261231</v>
      </c>
      <c r="U84">
        <v>64012</v>
      </c>
      <c r="V84">
        <v>1</v>
      </c>
      <c r="W84">
        <v>1</v>
      </c>
      <c r="X84">
        <v>1</v>
      </c>
    </row>
    <row r="85" spans="1:24" ht="76.5" x14ac:dyDescent="0.25">
      <c r="A85" s="1">
        <v>83</v>
      </c>
      <c r="B85" s="4" t="s">
        <v>401</v>
      </c>
      <c r="C85" s="5" t="s">
        <v>674</v>
      </c>
      <c r="D85" s="6" t="s">
        <v>675</v>
      </c>
      <c r="E85" s="7" t="s">
        <v>288</v>
      </c>
      <c r="F85" s="7" t="s">
        <v>676</v>
      </c>
      <c r="G85" s="7" t="s">
        <v>40</v>
      </c>
      <c r="H85" s="7" t="s">
        <v>41</v>
      </c>
      <c r="I85" s="7" t="s">
        <v>677</v>
      </c>
      <c r="J85" s="11" t="s">
        <v>678</v>
      </c>
      <c r="K85" s="16">
        <v>4000</v>
      </c>
      <c r="L85" s="9">
        <v>2000</v>
      </c>
      <c r="M85" s="9">
        <v>2000</v>
      </c>
      <c r="N85" s="7" t="s">
        <v>679</v>
      </c>
      <c r="O85" s="7" t="s">
        <v>680</v>
      </c>
      <c r="P85" s="7" t="s">
        <v>46</v>
      </c>
      <c r="Q85" s="5" t="s">
        <v>61</v>
      </c>
      <c r="R85" s="10" t="s">
        <v>681</v>
      </c>
      <c r="S85">
        <v>20250415</v>
      </c>
      <c r="T85" s="7">
        <v>20261231</v>
      </c>
      <c r="U85">
        <v>64012</v>
      </c>
      <c r="V85">
        <v>1</v>
      </c>
      <c r="W85">
        <v>1</v>
      </c>
      <c r="X85">
        <v>1</v>
      </c>
    </row>
    <row r="86" spans="1:24" ht="63.75" x14ac:dyDescent="0.25">
      <c r="A86" s="1">
        <v>84</v>
      </c>
      <c r="B86" s="4" t="s">
        <v>682</v>
      </c>
      <c r="C86" s="5" t="s">
        <v>683</v>
      </c>
      <c r="D86" s="6" t="s">
        <v>684</v>
      </c>
      <c r="E86" s="7" t="s">
        <v>38</v>
      </c>
      <c r="F86" s="7" t="s">
        <v>39</v>
      </c>
      <c r="G86" s="7" t="s">
        <v>40</v>
      </c>
      <c r="H86" s="7" t="s">
        <v>41</v>
      </c>
      <c r="I86" s="7" t="s">
        <v>685</v>
      </c>
      <c r="J86" s="12" t="s">
        <v>686</v>
      </c>
      <c r="K86" s="16">
        <v>300</v>
      </c>
      <c r="L86" s="9">
        <v>1548</v>
      </c>
      <c r="M86" s="9">
        <v>1548</v>
      </c>
      <c r="N86" s="7" t="s">
        <v>687</v>
      </c>
      <c r="O86" s="7" t="s">
        <v>688</v>
      </c>
      <c r="P86" s="7" t="s">
        <v>46</v>
      </c>
      <c r="Q86" s="5" t="s">
        <v>689</v>
      </c>
      <c r="R86" s="10" t="s">
        <v>681</v>
      </c>
      <c r="S86">
        <v>20250415</v>
      </c>
      <c r="T86" s="7">
        <v>20261231</v>
      </c>
      <c r="U86">
        <v>64012</v>
      </c>
      <c r="V86">
        <v>1</v>
      </c>
      <c r="W86">
        <v>1</v>
      </c>
      <c r="X86">
        <v>1</v>
      </c>
    </row>
    <row r="87" spans="1:24" ht="102" x14ac:dyDescent="0.25">
      <c r="A87" s="1">
        <v>85</v>
      </c>
      <c r="B87" s="4" t="s">
        <v>690</v>
      </c>
      <c r="C87" s="5" t="s">
        <v>691</v>
      </c>
      <c r="D87" s="6" t="s">
        <v>692</v>
      </c>
      <c r="E87" s="7" t="s">
        <v>38</v>
      </c>
      <c r="F87" s="7" t="s">
        <v>458</v>
      </c>
      <c r="G87" s="7" t="s">
        <v>40</v>
      </c>
      <c r="H87" s="7" t="s">
        <v>41</v>
      </c>
      <c r="I87" s="7" t="s">
        <v>42</v>
      </c>
      <c r="J87" s="12" t="s">
        <v>693</v>
      </c>
      <c r="K87" s="16">
        <v>9400</v>
      </c>
      <c r="L87" s="9">
        <v>398</v>
      </c>
      <c r="M87" s="9">
        <v>398</v>
      </c>
      <c r="N87" s="7" t="s">
        <v>694</v>
      </c>
      <c r="O87" s="7" t="s">
        <v>695</v>
      </c>
      <c r="P87" s="7" t="s">
        <v>46</v>
      </c>
      <c r="Q87" s="5" t="s">
        <v>696</v>
      </c>
      <c r="R87" s="10" t="s">
        <v>681</v>
      </c>
      <c r="S87">
        <v>20250415</v>
      </c>
      <c r="T87" s="7">
        <v>20261231</v>
      </c>
      <c r="U87">
        <v>64012</v>
      </c>
      <c r="V87">
        <v>1</v>
      </c>
      <c r="W87">
        <v>1</v>
      </c>
      <c r="X87">
        <v>1</v>
      </c>
    </row>
    <row r="88" spans="1:24" ht="76.5" x14ac:dyDescent="0.25">
      <c r="A88" s="1">
        <v>86</v>
      </c>
      <c r="B88" s="4" t="s">
        <v>85</v>
      </c>
      <c r="C88" s="5" t="s">
        <v>697</v>
      </c>
      <c r="D88" s="6" t="s">
        <v>698</v>
      </c>
      <c r="E88" s="7" t="s">
        <v>38</v>
      </c>
      <c r="F88" s="7" t="s">
        <v>138</v>
      </c>
      <c r="G88" s="7" t="s">
        <v>40</v>
      </c>
      <c r="H88" s="7" t="s">
        <v>41</v>
      </c>
      <c r="I88" s="7" t="s">
        <v>42</v>
      </c>
      <c r="J88" s="7" t="s">
        <v>699</v>
      </c>
      <c r="K88" s="16">
        <v>70000</v>
      </c>
      <c r="L88" s="9">
        <v>110</v>
      </c>
      <c r="M88" s="9">
        <v>110</v>
      </c>
      <c r="N88" s="7" t="s">
        <v>91</v>
      </c>
      <c r="O88" s="7" t="s">
        <v>591</v>
      </c>
      <c r="P88" s="7" t="s">
        <v>46</v>
      </c>
      <c r="Q88" s="5" t="s">
        <v>592</v>
      </c>
      <c r="R88" s="10" t="s">
        <v>681</v>
      </c>
      <c r="S88">
        <v>20250415</v>
      </c>
      <c r="T88" s="7">
        <v>20261231</v>
      </c>
      <c r="U88">
        <v>64012</v>
      </c>
      <c r="V88">
        <v>1</v>
      </c>
      <c r="W88">
        <v>1</v>
      </c>
      <c r="X88">
        <v>1</v>
      </c>
    </row>
    <row r="89" spans="1:24" ht="102" x14ac:dyDescent="0.25">
      <c r="A89" s="1">
        <v>87</v>
      </c>
      <c r="B89" s="4" t="s">
        <v>423</v>
      </c>
      <c r="C89" s="5" t="s">
        <v>424</v>
      </c>
      <c r="D89" s="6" t="s">
        <v>700</v>
      </c>
      <c r="E89" s="7" t="s">
        <v>65</v>
      </c>
      <c r="F89" s="7" t="s">
        <v>701</v>
      </c>
      <c r="G89" s="7" t="s">
        <v>129</v>
      </c>
      <c r="H89" s="7" t="s">
        <v>130</v>
      </c>
      <c r="I89" s="7" t="s">
        <v>702</v>
      </c>
      <c r="J89" s="7" t="s">
        <v>703</v>
      </c>
      <c r="K89" s="16">
        <v>500</v>
      </c>
      <c r="L89" s="9">
        <v>27993</v>
      </c>
      <c r="M89" s="9">
        <v>27993</v>
      </c>
      <c r="N89" s="7" t="s">
        <v>704</v>
      </c>
      <c r="O89" s="7" t="s">
        <v>705</v>
      </c>
      <c r="P89" s="7" t="s">
        <v>46</v>
      </c>
      <c r="Q89" s="5" t="s">
        <v>706</v>
      </c>
      <c r="R89" s="10" t="s">
        <v>681</v>
      </c>
      <c r="S89">
        <v>20250415</v>
      </c>
      <c r="T89" s="7">
        <v>20261231</v>
      </c>
      <c r="U89">
        <v>64012</v>
      </c>
      <c r="V89">
        <v>1</v>
      </c>
      <c r="W89">
        <v>1</v>
      </c>
      <c r="X89">
        <v>1</v>
      </c>
    </row>
    <row r="90" spans="1:24" ht="63.75" x14ac:dyDescent="0.25">
      <c r="A90" s="1">
        <v>88</v>
      </c>
      <c r="B90" s="4" t="s">
        <v>707</v>
      </c>
      <c r="C90" s="14" t="s">
        <v>708</v>
      </c>
      <c r="D90" s="6" t="s">
        <v>709</v>
      </c>
      <c r="E90" s="7" t="s">
        <v>77</v>
      </c>
      <c r="F90" s="7" t="s">
        <v>710</v>
      </c>
      <c r="G90" s="7" t="s">
        <v>129</v>
      </c>
      <c r="H90" s="7" t="s">
        <v>130</v>
      </c>
      <c r="I90" s="7" t="s">
        <v>711</v>
      </c>
      <c r="J90" s="11" t="s">
        <v>712</v>
      </c>
      <c r="K90" s="16">
        <v>2000</v>
      </c>
      <c r="L90" s="9">
        <v>630</v>
      </c>
      <c r="M90" s="9">
        <v>630</v>
      </c>
      <c r="N90" s="7" t="s">
        <v>713</v>
      </c>
      <c r="O90" s="7" t="s">
        <v>714</v>
      </c>
      <c r="P90" s="7" t="s">
        <v>46</v>
      </c>
      <c r="Q90" s="5" t="s">
        <v>61</v>
      </c>
      <c r="R90" s="10" t="s">
        <v>681</v>
      </c>
      <c r="S90">
        <v>20250415</v>
      </c>
      <c r="T90" s="7">
        <v>20261231</v>
      </c>
      <c r="U90">
        <v>64012</v>
      </c>
      <c r="V90">
        <v>1</v>
      </c>
      <c r="W90">
        <v>1</v>
      </c>
      <c r="X90">
        <v>1</v>
      </c>
    </row>
    <row r="91" spans="1:24" ht="102" x14ac:dyDescent="0.25">
      <c r="A91" s="1">
        <v>89</v>
      </c>
      <c r="B91" s="4" t="s">
        <v>715</v>
      </c>
      <c r="C91" s="5" t="s">
        <v>716</v>
      </c>
      <c r="D91" s="6" t="s">
        <v>717</v>
      </c>
      <c r="E91" s="7" t="s">
        <v>38</v>
      </c>
      <c r="F91" s="7" t="s">
        <v>97</v>
      </c>
      <c r="G91" s="7" t="s">
        <v>40</v>
      </c>
      <c r="H91" s="7" t="s">
        <v>41</v>
      </c>
      <c r="I91" s="7" t="s">
        <v>107</v>
      </c>
      <c r="J91" s="7" t="s">
        <v>718</v>
      </c>
      <c r="K91" s="16">
        <v>4600</v>
      </c>
      <c r="L91" s="9">
        <v>2580</v>
      </c>
      <c r="M91" s="9">
        <v>2580</v>
      </c>
      <c r="N91" s="7" t="s">
        <v>719</v>
      </c>
      <c r="O91" s="7" t="s">
        <v>695</v>
      </c>
      <c r="P91" s="7" t="s">
        <v>46</v>
      </c>
      <c r="Q91" s="5" t="s">
        <v>696</v>
      </c>
      <c r="R91" s="10" t="s">
        <v>681</v>
      </c>
      <c r="S91">
        <v>20250415</v>
      </c>
      <c r="T91" s="7">
        <v>20261231</v>
      </c>
      <c r="U91">
        <v>64012</v>
      </c>
      <c r="V91">
        <v>1</v>
      </c>
      <c r="W91">
        <v>1</v>
      </c>
      <c r="X91">
        <v>1</v>
      </c>
    </row>
    <row r="92" spans="1:24" ht="76.5" x14ac:dyDescent="0.25">
      <c r="A92" s="1">
        <v>90</v>
      </c>
      <c r="B92" s="4" t="s">
        <v>720</v>
      </c>
      <c r="C92" s="5" t="s">
        <v>721</v>
      </c>
      <c r="D92" s="6" t="s">
        <v>722</v>
      </c>
      <c r="E92" s="7" t="s">
        <v>77</v>
      </c>
      <c r="F92" s="7" t="s">
        <v>723</v>
      </c>
      <c r="G92" s="7" t="s">
        <v>40</v>
      </c>
      <c r="H92" s="7" t="s">
        <v>41</v>
      </c>
      <c r="I92" s="7" t="s">
        <v>724</v>
      </c>
      <c r="J92" s="12" t="s">
        <v>725</v>
      </c>
      <c r="K92" s="16">
        <v>26000</v>
      </c>
      <c r="L92" s="9">
        <v>5460</v>
      </c>
      <c r="M92" s="9">
        <v>5460</v>
      </c>
      <c r="N92" s="7" t="s">
        <v>726</v>
      </c>
      <c r="O92" s="7" t="s">
        <v>727</v>
      </c>
      <c r="P92" s="7" t="s">
        <v>46</v>
      </c>
      <c r="Q92" s="5" t="s">
        <v>728</v>
      </c>
      <c r="R92" s="10" t="s">
        <v>681</v>
      </c>
      <c r="S92">
        <v>20250415</v>
      </c>
      <c r="T92" s="7">
        <v>20261231</v>
      </c>
      <c r="U92">
        <v>64012</v>
      </c>
      <c r="V92">
        <v>1</v>
      </c>
      <c r="W92">
        <v>1</v>
      </c>
      <c r="X92">
        <v>1</v>
      </c>
    </row>
    <row r="93" spans="1:24" ht="63.75" x14ac:dyDescent="0.25">
      <c r="A93" s="1">
        <v>91</v>
      </c>
      <c r="B93" s="4" t="s">
        <v>720</v>
      </c>
      <c r="C93" s="5" t="s">
        <v>721</v>
      </c>
      <c r="D93" s="6" t="s">
        <v>729</v>
      </c>
      <c r="E93" s="7" t="s">
        <v>38</v>
      </c>
      <c r="F93" s="7" t="s">
        <v>730</v>
      </c>
      <c r="G93" s="7" t="s">
        <v>40</v>
      </c>
      <c r="H93" s="7" t="s">
        <v>41</v>
      </c>
      <c r="I93" s="7" t="s">
        <v>98</v>
      </c>
      <c r="J93" s="7" t="s">
        <v>731</v>
      </c>
      <c r="K93" s="16">
        <v>24000</v>
      </c>
      <c r="L93" s="9">
        <v>2715</v>
      </c>
      <c r="M93" s="9">
        <v>2715</v>
      </c>
      <c r="N93" s="7" t="s">
        <v>732</v>
      </c>
      <c r="O93" s="7" t="s">
        <v>733</v>
      </c>
      <c r="P93" s="7" t="s">
        <v>46</v>
      </c>
      <c r="Q93" s="5" t="s">
        <v>734</v>
      </c>
      <c r="R93" s="10" t="s">
        <v>681</v>
      </c>
      <c r="S93">
        <v>20250415</v>
      </c>
      <c r="T93" s="7">
        <v>20261231</v>
      </c>
      <c r="U93">
        <v>64012</v>
      </c>
      <c r="V93">
        <v>1</v>
      </c>
      <c r="W93">
        <v>1</v>
      </c>
      <c r="X93">
        <v>1</v>
      </c>
    </row>
    <row r="94" spans="1:24" ht="63.75" x14ac:dyDescent="0.25">
      <c r="A94" s="1">
        <v>92</v>
      </c>
      <c r="B94" s="4" t="s">
        <v>720</v>
      </c>
      <c r="C94" s="5" t="s">
        <v>721</v>
      </c>
      <c r="D94" s="6" t="s">
        <v>735</v>
      </c>
      <c r="E94" s="7" t="s">
        <v>288</v>
      </c>
      <c r="F94" s="7" t="s">
        <v>736</v>
      </c>
      <c r="G94" s="7" t="s">
        <v>40</v>
      </c>
      <c r="H94" s="7" t="s">
        <v>41</v>
      </c>
      <c r="I94" s="7" t="s">
        <v>737</v>
      </c>
      <c r="J94" s="11" t="s">
        <v>738</v>
      </c>
      <c r="K94" s="16">
        <v>26000</v>
      </c>
      <c r="L94" s="9">
        <v>3029</v>
      </c>
      <c r="M94" s="9">
        <v>3029</v>
      </c>
      <c r="N94" s="7" t="s">
        <v>739</v>
      </c>
      <c r="O94" s="7" t="s">
        <v>740</v>
      </c>
      <c r="P94" s="7" t="s">
        <v>46</v>
      </c>
      <c r="Q94" s="5" t="s">
        <v>61</v>
      </c>
      <c r="R94" s="10" t="s">
        <v>681</v>
      </c>
      <c r="S94">
        <v>20250415</v>
      </c>
      <c r="T94" s="7">
        <v>20261231</v>
      </c>
      <c r="U94">
        <v>64012</v>
      </c>
      <c r="V94">
        <v>1</v>
      </c>
      <c r="W94">
        <v>1</v>
      </c>
      <c r="X94">
        <v>1</v>
      </c>
    </row>
    <row r="95" spans="1:24" ht="63.75" x14ac:dyDescent="0.25">
      <c r="A95" s="1">
        <v>93</v>
      </c>
      <c r="B95" s="4" t="s">
        <v>741</v>
      </c>
      <c r="C95" s="5" t="s">
        <v>742</v>
      </c>
      <c r="D95" s="6" t="s">
        <v>743</v>
      </c>
      <c r="E95" s="7" t="s">
        <v>38</v>
      </c>
      <c r="F95" s="7" t="s">
        <v>744</v>
      </c>
      <c r="G95" s="7" t="s">
        <v>40</v>
      </c>
      <c r="H95" s="7" t="s">
        <v>41</v>
      </c>
      <c r="I95" s="7" t="s">
        <v>107</v>
      </c>
      <c r="J95" s="11" t="s">
        <v>745</v>
      </c>
      <c r="K95" s="16">
        <v>36000</v>
      </c>
      <c r="L95" s="9">
        <v>2786</v>
      </c>
      <c r="M95" s="9">
        <v>2786</v>
      </c>
      <c r="N95" s="7" t="s">
        <v>157</v>
      </c>
      <c r="O95" s="7" t="s">
        <v>746</v>
      </c>
      <c r="P95" s="7" t="s">
        <v>46</v>
      </c>
      <c r="Q95" s="5" t="s">
        <v>61</v>
      </c>
      <c r="R95" s="10" t="s">
        <v>681</v>
      </c>
      <c r="S95">
        <v>20250415</v>
      </c>
      <c r="T95" s="7">
        <v>20261231</v>
      </c>
      <c r="U95">
        <v>64012</v>
      </c>
      <c r="V95">
        <v>1</v>
      </c>
      <c r="W95">
        <v>1</v>
      </c>
      <c r="X95">
        <v>1</v>
      </c>
    </row>
    <row r="96" spans="1:24" ht="102" x14ac:dyDescent="0.25">
      <c r="A96" s="1">
        <v>94</v>
      </c>
      <c r="B96" s="4" t="s">
        <v>747</v>
      </c>
      <c r="C96" s="5" t="s">
        <v>748</v>
      </c>
      <c r="D96" s="6" t="s">
        <v>749</v>
      </c>
      <c r="E96" s="7" t="s">
        <v>288</v>
      </c>
      <c r="F96" s="7" t="s">
        <v>750</v>
      </c>
      <c r="G96" s="7" t="s">
        <v>40</v>
      </c>
      <c r="H96" s="7" t="s">
        <v>41</v>
      </c>
      <c r="I96" s="7" t="s">
        <v>751</v>
      </c>
      <c r="J96" s="7" t="s">
        <v>752</v>
      </c>
      <c r="K96" s="16">
        <v>22000</v>
      </c>
      <c r="L96" s="9">
        <v>1260</v>
      </c>
      <c r="M96" s="9">
        <v>1260</v>
      </c>
      <c r="N96" s="7" t="s">
        <v>753</v>
      </c>
      <c r="O96" s="7" t="s">
        <v>695</v>
      </c>
      <c r="P96" s="7" t="s">
        <v>46</v>
      </c>
      <c r="Q96" s="5" t="s">
        <v>696</v>
      </c>
      <c r="R96" s="10" t="s">
        <v>681</v>
      </c>
      <c r="S96">
        <v>20250415</v>
      </c>
      <c r="T96" s="7">
        <v>20261231</v>
      </c>
      <c r="U96">
        <v>64012</v>
      </c>
      <c r="V96">
        <v>1</v>
      </c>
      <c r="W96">
        <v>1</v>
      </c>
      <c r="X96">
        <v>1</v>
      </c>
    </row>
    <row r="97" spans="1:24" ht="76.5" x14ac:dyDescent="0.25">
      <c r="A97" s="1">
        <v>95</v>
      </c>
      <c r="B97" s="4" t="s">
        <v>747</v>
      </c>
      <c r="C97" s="5" t="s">
        <v>748</v>
      </c>
      <c r="D97" s="6" t="s">
        <v>754</v>
      </c>
      <c r="E97" s="7" t="s">
        <v>288</v>
      </c>
      <c r="F97" s="7" t="s">
        <v>755</v>
      </c>
      <c r="G97" s="7" t="s">
        <v>40</v>
      </c>
      <c r="H97" s="7" t="s">
        <v>41</v>
      </c>
      <c r="I97" s="7" t="s">
        <v>417</v>
      </c>
      <c r="J97" s="7" t="s">
        <v>756</v>
      </c>
      <c r="K97" s="16">
        <v>20000</v>
      </c>
      <c r="L97" s="9">
        <v>4725</v>
      </c>
      <c r="M97" s="9">
        <v>4725</v>
      </c>
      <c r="N97" s="7" t="s">
        <v>757</v>
      </c>
      <c r="O97" s="7" t="s">
        <v>758</v>
      </c>
      <c r="P97" s="7" t="s">
        <v>46</v>
      </c>
      <c r="Q97" s="5" t="s">
        <v>325</v>
      </c>
      <c r="R97" s="10" t="s">
        <v>681</v>
      </c>
      <c r="S97">
        <v>20250415</v>
      </c>
      <c r="T97" s="7">
        <v>20261231</v>
      </c>
      <c r="U97">
        <v>64012</v>
      </c>
      <c r="V97">
        <v>1</v>
      </c>
      <c r="W97">
        <v>1</v>
      </c>
      <c r="X97">
        <v>1</v>
      </c>
    </row>
    <row r="98" spans="1:24" ht="51" x14ac:dyDescent="0.25">
      <c r="A98" s="1">
        <v>96</v>
      </c>
      <c r="B98" s="4" t="s">
        <v>759</v>
      </c>
      <c r="C98" s="5" t="s">
        <v>760</v>
      </c>
      <c r="D98" s="6" t="s">
        <v>761</v>
      </c>
      <c r="E98" s="7" t="s">
        <v>65</v>
      </c>
      <c r="F98" s="7" t="s">
        <v>762</v>
      </c>
      <c r="G98" s="7" t="s">
        <v>763</v>
      </c>
      <c r="H98" s="7" t="s">
        <v>764</v>
      </c>
      <c r="I98" s="7" t="s">
        <v>765</v>
      </c>
      <c r="J98" s="11" t="s">
        <v>766</v>
      </c>
      <c r="K98" s="16">
        <v>360</v>
      </c>
      <c r="L98" s="9">
        <v>90000</v>
      </c>
      <c r="M98" s="9">
        <v>90000</v>
      </c>
      <c r="N98" s="7" t="s">
        <v>767</v>
      </c>
      <c r="O98" s="7" t="s">
        <v>768</v>
      </c>
      <c r="P98" s="7" t="s">
        <v>46</v>
      </c>
      <c r="Q98" s="5" t="s">
        <v>769</v>
      </c>
      <c r="R98" s="10" t="s">
        <v>681</v>
      </c>
      <c r="S98">
        <v>20250415</v>
      </c>
      <c r="T98" s="7">
        <v>20261231</v>
      </c>
      <c r="U98">
        <v>64012</v>
      </c>
      <c r="V98">
        <v>1</v>
      </c>
      <c r="W98">
        <v>1</v>
      </c>
      <c r="X98">
        <v>1</v>
      </c>
    </row>
    <row r="99" spans="1:24" ht="63.75" x14ac:dyDescent="0.25">
      <c r="A99" s="1">
        <v>97</v>
      </c>
      <c r="B99" s="4" t="s">
        <v>770</v>
      </c>
      <c r="C99" s="5" t="s">
        <v>771</v>
      </c>
      <c r="D99" s="6" t="s">
        <v>772</v>
      </c>
      <c r="E99" s="7" t="s">
        <v>38</v>
      </c>
      <c r="F99" s="7" t="s">
        <v>773</v>
      </c>
      <c r="G99" s="7" t="s">
        <v>40</v>
      </c>
      <c r="H99" s="7" t="s">
        <v>41</v>
      </c>
      <c r="I99" s="7" t="s">
        <v>774</v>
      </c>
      <c r="J99" s="7" t="s">
        <v>775</v>
      </c>
      <c r="K99" s="16">
        <v>36000</v>
      </c>
      <c r="L99" s="9">
        <v>1785</v>
      </c>
      <c r="M99" s="9">
        <v>1785</v>
      </c>
      <c r="N99" s="7" t="s">
        <v>776</v>
      </c>
      <c r="O99" s="7" t="s">
        <v>635</v>
      </c>
      <c r="P99" s="7" t="s">
        <v>46</v>
      </c>
      <c r="Q99" s="5" t="s">
        <v>636</v>
      </c>
      <c r="R99" s="10" t="s">
        <v>681</v>
      </c>
      <c r="S99">
        <v>20250415</v>
      </c>
      <c r="T99" s="7">
        <v>20261231</v>
      </c>
      <c r="U99">
        <v>64012</v>
      </c>
      <c r="V99">
        <v>1</v>
      </c>
      <c r="W99">
        <v>1</v>
      </c>
      <c r="X99">
        <v>1</v>
      </c>
    </row>
    <row r="100" spans="1:24" ht="76.5" x14ac:dyDescent="0.25">
      <c r="A100" s="1">
        <v>98</v>
      </c>
      <c r="B100" s="4" t="s">
        <v>777</v>
      </c>
      <c r="C100" s="5" t="s">
        <v>778</v>
      </c>
      <c r="D100" s="6" t="s">
        <v>779</v>
      </c>
      <c r="E100" s="7" t="s">
        <v>77</v>
      </c>
      <c r="F100" s="7" t="s">
        <v>780</v>
      </c>
      <c r="G100" s="7" t="s">
        <v>40</v>
      </c>
      <c r="H100" s="7" t="s">
        <v>41</v>
      </c>
      <c r="I100" s="7" t="s">
        <v>751</v>
      </c>
      <c r="J100" s="7" t="s">
        <v>781</v>
      </c>
      <c r="K100" s="16">
        <v>80000</v>
      </c>
      <c r="L100" s="9">
        <v>2740</v>
      </c>
      <c r="M100" s="9">
        <v>2740</v>
      </c>
      <c r="N100" s="7" t="s">
        <v>782</v>
      </c>
      <c r="O100" s="7" t="s">
        <v>783</v>
      </c>
      <c r="P100" s="7" t="s">
        <v>46</v>
      </c>
      <c r="Q100" s="5" t="s">
        <v>325</v>
      </c>
      <c r="R100" s="10" t="s">
        <v>681</v>
      </c>
      <c r="S100">
        <v>20250415</v>
      </c>
      <c r="T100" s="7">
        <v>20261231</v>
      </c>
      <c r="U100">
        <v>64012</v>
      </c>
      <c r="V100">
        <v>1</v>
      </c>
      <c r="W100">
        <v>1</v>
      </c>
      <c r="X100">
        <v>1</v>
      </c>
    </row>
    <row r="101" spans="1:24" ht="114.75" x14ac:dyDescent="0.25">
      <c r="A101" s="1">
        <v>99</v>
      </c>
      <c r="B101" s="4" t="s">
        <v>578</v>
      </c>
      <c r="C101" s="5" t="s">
        <v>784</v>
      </c>
      <c r="D101" s="6" t="s">
        <v>785</v>
      </c>
      <c r="E101" s="7" t="s">
        <v>38</v>
      </c>
      <c r="F101" s="7" t="s">
        <v>289</v>
      </c>
      <c r="G101" s="7" t="s">
        <v>40</v>
      </c>
      <c r="H101" s="7" t="s">
        <v>41</v>
      </c>
      <c r="I101" s="7" t="s">
        <v>107</v>
      </c>
      <c r="J101" s="7" t="s">
        <v>786</v>
      </c>
      <c r="K101" s="16">
        <v>30000</v>
      </c>
      <c r="L101" s="19">
        <v>1102.5</v>
      </c>
      <c r="M101" s="19">
        <v>1102.5</v>
      </c>
      <c r="N101" s="7" t="s">
        <v>787</v>
      </c>
      <c r="O101" s="7" t="s">
        <v>788</v>
      </c>
      <c r="P101" s="7" t="s">
        <v>46</v>
      </c>
      <c r="Q101" s="5" t="s">
        <v>789</v>
      </c>
      <c r="R101" s="10" t="s">
        <v>681</v>
      </c>
      <c r="S101">
        <v>20250415</v>
      </c>
      <c r="T101" s="7">
        <v>20261231</v>
      </c>
      <c r="U101">
        <v>64012</v>
      </c>
      <c r="V101">
        <v>1</v>
      </c>
      <c r="W101">
        <v>1</v>
      </c>
      <c r="X101">
        <v>1</v>
      </c>
    </row>
    <row r="102" spans="1:24" ht="102" x14ac:dyDescent="0.25">
      <c r="A102" s="1">
        <v>100</v>
      </c>
      <c r="B102" s="4" t="s">
        <v>790</v>
      </c>
      <c r="C102" s="5" t="s">
        <v>791</v>
      </c>
      <c r="D102" s="17" t="s">
        <v>792</v>
      </c>
      <c r="E102" s="7" t="s">
        <v>38</v>
      </c>
      <c r="F102" s="7" t="s">
        <v>676</v>
      </c>
      <c r="G102" s="7" t="s">
        <v>40</v>
      </c>
      <c r="H102" s="7" t="s">
        <v>41</v>
      </c>
      <c r="I102" s="7" t="s">
        <v>98</v>
      </c>
      <c r="J102" s="7" t="s">
        <v>793</v>
      </c>
      <c r="K102" s="16">
        <v>96000</v>
      </c>
      <c r="L102" s="9">
        <v>280</v>
      </c>
      <c r="M102" s="9">
        <v>280</v>
      </c>
      <c r="N102" s="7" t="s">
        <v>466</v>
      </c>
      <c r="O102" s="7" t="s">
        <v>695</v>
      </c>
      <c r="P102" s="7" t="s">
        <v>46</v>
      </c>
      <c r="Q102" s="5" t="s">
        <v>696</v>
      </c>
      <c r="R102" s="10" t="s">
        <v>681</v>
      </c>
      <c r="S102">
        <v>20250415</v>
      </c>
      <c r="T102" s="7">
        <v>20261231</v>
      </c>
      <c r="U102">
        <v>64012</v>
      </c>
      <c r="V102">
        <v>1</v>
      </c>
      <c r="W102">
        <v>1</v>
      </c>
      <c r="X102">
        <v>1</v>
      </c>
    </row>
    <row r="103" spans="1:24" ht="51" x14ac:dyDescent="0.25">
      <c r="A103" s="1">
        <v>101</v>
      </c>
      <c r="B103" s="4" t="s">
        <v>587</v>
      </c>
      <c r="C103" s="5" t="s">
        <v>589</v>
      </c>
      <c r="D103" s="6" t="s">
        <v>794</v>
      </c>
      <c r="E103" s="7" t="s">
        <v>65</v>
      </c>
      <c r="F103" s="7" t="s">
        <v>795</v>
      </c>
      <c r="G103" s="7" t="s">
        <v>352</v>
      </c>
      <c r="H103" s="7" t="s">
        <v>353</v>
      </c>
      <c r="I103" s="7" t="s">
        <v>354</v>
      </c>
      <c r="J103" s="7" t="s">
        <v>796</v>
      </c>
      <c r="K103" s="16">
        <v>360</v>
      </c>
      <c r="L103" s="9">
        <v>2020</v>
      </c>
      <c r="M103" s="9">
        <v>2020</v>
      </c>
      <c r="N103" s="7" t="s">
        <v>797</v>
      </c>
      <c r="O103" s="7" t="s">
        <v>585</v>
      </c>
      <c r="P103" s="7" t="s">
        <v>46</v>
      </c>
      <c r="Q103" s="5" t="s">
        <v>586</v>
      </c>
      <c r="R103" s="10" t="s">
        <v>681</v>
      </c>
      <c r="S103">
        <v>20250415</v>
      </c>
      <c r="T103" s="7">
        <v>20261231</v>
      </c>
      <c r="U103">
        <v>64012</v>
      </c>
      <c r="V103">
        <v>1</v>
      </c>
      <c r="W103">
        <v>1</v>
      </c>
      <c r="X103">
        <v>1</v>
      </c>
    </row>
    <row r="104" spans="1:24" ht="63.75" x14ac:dyDescent="0.25">
      <c r="A104" s="1">
        <v>102</v>
      </c>
      <c r="B104" s="4" t="s">
        <v>798</v>
      </c>
      <c r="C104" s="5" t="s">
        <v>799</v>
      </c>
      <c r="D104" s="17" t="s">
        <v>800</v>
      </c>
      <c r="E104" s="7" t="s">
        <v>249</v>
      </c>
      <c r="F104" s="7" t="s">
        <v>801</v>
      </c>
      <c r="G104" s="7" t="s">
        <v>802</v>
      </c>
      <c r="H104" s="7" t="s">
        <v>803</v>
      </c>
      <c r="I104" s="7" t="s">
        <v>804</v>
      </c>
      <c r="J104" s="7" t="s">
        <v>805</v>
      </c>
      <c r="K104" s="16">
        <v>280</v>
      </c>
      <c r="L104" s="9">
        <v>15350</v>
      </c>
      <c r="M104" s="9">
        <v>15350</v>
      </c>
      <c r="N104" s="7" t="s">
        <v>806</v>
      </c>
      <c r="O104" s="7" t="s">
        <v>807</v>
      </c>
      <c r="P104" s="7" t="s">
        <v>46</v>
      </c>
      <c r="Q104" s="5" t="s">
        <v>808</v>
      </c>
      <c r="R104" s="10" t="s">
        <v>681</v>
      </c>
      <c r="S104">
        <v>20250415</v>
      </c>
      <c r="T104" s="7">
        <v>20261231</v>
      </c>
      <c r="U104">
        <v>64012</v>
      </c>
      <c r="V104">
        <v>1</v>
      </c>
      <c r="W104">
        <v>1</v>
      </c>
      <c r="X104">
        <v>1</v>
      </c>
    </row>
    <row r="105" spans="1:24" ht="63.75" x14ac:dyDescent="0.25">
      <c r="A105" s="1">
        <v>103</v>
      </c>
      <c r="B105" s="4" t="s">
        <v>809</v>
      </c>
      <c r="C105" s="5" t="s">
        <v>810</v>
      </c>
      <c r="D105" s="6" t="s">
        <v>811</v>
      </c>
      <c r="E105" s="7" t="s">
        <v>77</v>
      </c>
      <c r="F105" s="7" t="s">
        <v>812</v>
      </c>
      <c r="G105" s="7" t="s">
        <v>129</v>
      </c>
      <c r="H105" s="7" t="s">
        <v>130</v>
      </c>
      <c r="I105" s="7" t="s">
        <v>711</v>
      </c>
      <c r="J105" s="11" t="s">
        <v>813</v>
      </c>
      <c r="K105" s="16">
        <v>400</v>
      </c>
      <c r="L105" s="9">
        <v>690</v>
      </c>
      <c r="M105" s="9">
        <v>690</v>
      </c>
      <c r="N105" s="7" t="s">
        <v>713</v>
      </c>
      <c r="O105" s="7" t="s">
        <v>714</v>
      </c>
      <c r="P105" s="7" t="s">
        <v>46</v>
      </c>
      <c r="Q105" s="5" t="s">
        <v>61</v>
      </c>
      <c r="R105" s="10" t="s">
        <v>681</v>
      </c>
      <c r="S105">
        <v>20250415</v>
      </c>
      <c r="T105" s="7">
        <v>20261231</v>
      </c>
      <c r="U105">
        <v>64012</v>
      </c>
      <c r="V105">
        <v>1</v>
      </c>
      <c r="W105">
        <v>1</v>
      </c>
      <c r="X105">
        <v>1</v>
      </c>
    </row>
    <row r="106" spans="1:24" ht="63.75" x14ac:dyDescent="0.25">
      <c r="A106" s="1">
        <v>104</v>
      </c>
      <c r="B106" s="4" t="s">
        <v>160</v>
      </c>
      <c r="C106" s="5" t="s">
        <v>814</v>
      </c>
      <c r="D106" s="6" t="s">
        <v>815</v>
      </c>
      <c r="E106" s="7" t="s">
        <v>77</v>
      </c>
      <c r="F106" s="7" t="s">
        <v>816</v>
      </c>
      <c r="G106" s="7" t="s">
        <v>54</v>
      </c>
      <c r="H106" s="7" t="s">
        <v>55</v>
      </c>
      <c r="I106" s="7" t="s">
        <v>817</v>
      </c>
      <c r="J106" s="12" t="s">
        <v>818</v>
      </c>
      <c r="K106" s="16">
        <v>20</v>
      </c>
      <c r="L106" s="9">
        <v>55000</v>
      </c>
      <c r="M106" s="9">
        <v>55000</v>
      </c>
      <c r="N106" s="7" t="s">
        <v>819</v>
      </c>
      <c r="O106" s="7" t="s">
        <v>807</v>
      </c>
      <c r="P106" s="7" t="s">
        <v>46</v>
      </c>
      <c r="Q106" s="5" t="s">
        <v>325</v>
      </c>
      <c r="R106" s="10" t="s">
        <v>681</v>
      </c>
      <c r="S106">
        <v>20250415</v>
      </c>
      <c r="T106" s="7">
        <v>20261231</v>
      </c>
      <c r="U106">
        <v>64012</v>
      </c>
      <c r="V106">
        <v>1</v>
      </c>
      <c r="W106">
        <v>1</v>
      </c>
      <c r="X106">
        <v>1</v>
      </c>
    </row>
    <row r="107" spans="1:24" ht="63.75" x14ac:dyDescent="0.25">
      <c r="A107" s="1">
        <v>105</v>
      </c>
      <c r="B107" s="4" t="s">
        <v>603</v>
      </c>
      <c r="C107" s="5" t="s">
        <v>604</v>
      </c>
      <c r="D107" s="6" t="s">
        <v>820</v>
      </c>
      <c r="E107" s="7" t="s">
        <v>65</v>
      </c>
      <c r="F107" s="7" t="s">
        <v>321</v>
      </c>
      <c r="G107" s="7" t="s">
        <v>129</v>
      </c>
      <c r="H107" s="7" t="s">
        <v>130</v>
      </c>
      <c r="I107" s="7" t="s">
        <v>821</v>
      </c>
      <c r="J107" s="7" t="s">
        <v>822</v>
      </c>
      <c r="K107" s="16">
        <v>200</v>
      </c>
      <c r="L107" s="9">
        <v>7835</v>
      </c>
      <c r="M107" s="9">
        <v>7835</v>
      </c>
      <c r="N107" s="7" t="s">
        <v>704</v>
      </c>
      <c r="O107" s="7" t="s">
        <v>823</v>
      </c>
      <c r="P107" s="7" t="s">
        <v>46</v>
      </c>
      <c r="Q107" s="5" t="s">
        <v>824</v>
      </c>
      <c r="R107" s="10" t="s">
        <v>681</v>
      </c>
      <c r="S107">
        <v>20250415</v>
      </c>
      <c r="T107" s="7">
        <v>20261231</v>
      </c>
      <c r="U107">
        <v>64012</v>
      </c>
      <c r="V107">
        <v>1</v>
      </c>
      <c r="W107">
        <v>1</v>
      </c>
      <c r="X107">
        <v>1</v>
      </c>
    </row>
    <row r="108" spans="1:24" ht="63.75" x14ac:dyDescent="0.25">
      <c r="A108" s="1">
        <v>106</v>
      </c>
      <c r="B108" s="4" t="s">
        <v>825</v>
      </c>
      <c r="C108" s="5" t="s">
        <v>826</v>
      </c>
      <c r="D108" s="6" t="s">
        <v>827</v>
      </c>
      <c r="E108" s="7" t="s">
        <v>38</v>
      </c>
      <c r="F108" s="7" t="s">
        <v>828</v>
      </c>
      <c r="G108" s="7" t="s">
        <v>40</v>
      </c>
      <c r="H108" s="7" t="s">
        <v>41</v>
      </c>
      <c r="I108" s="7" t="s">
        <v>98</v>
      </c>
      <c r="J108" s="7" t="s">
        <v>829</v>
      </c>
      <c r="K108" s="16">
        <v>370</v>
      </c>
      <c r="L108" s="9">
        <v>3500</v>
      </c>
      <c r="M108" s="9">
        <v>3500</v>
      </c>
      <c r="N108" s="7" t="s">
        <v>44</v>
      </c>
      <c r="O108" s="7" t="s">
        <v>830</v>
      </c>
      <c r="P108" s="7" t="s">
        <v>46</v>
      </c>
      <c r="Q108" s="5" t="s">
        <v>112</v>
      </c>
      <c r="R108" s="10" t="s">
        <v>681</v>
      </c>
      <c r="S108">
        <v>20250415</v>
      </c>
      <c r="T108" s="7">
        <v>20261231</v>
      </c>
      <c r="U108">
        <v>64012</v>
      </c>
      <c r="V108">
        <v>1</v>
      </c>
      <c r="W108">
        <v>1</v>
      </c>
      <c r="X108">
        <v>1</v>
      </c>
    </row>
    <row r="109" spans="1:24" ht="76.5" x14ac:dyDescent="0.25">
      <c r="A109" s="1">
        <v>107</v>
      </c>
      <c r="B109" s="4" t="s">
        <v>831</v>
      </c>
      <c r="C109" s="5" t="s">
        <v>832</v>
      </c>
      <c r="D109" s="6" t="s">
        <v>833</v>
      </c>
      <c r="E109" s="7" t="s">
        <v>834</v>
      </c>
      <c r="F109" s="7" t="s">
        <v>835</v>
      </c>
      <c r="G109" s="7" t="s">
        <v>802</v>
      </c>
      <c r="H109" s="7" t="s">
        <v>803</v>
      </c>
      <c r="I109" s="7" t="s">
        <v>836</v>
      </c>
      <c r="J109" s="7" t="s">
        <v>837</v>
      </c>
      <c r="K109" s="16">
        <v>600</v>
      </c>
      <c r="L109" s="9">
        <v>3737</v>
      </c>
      <c r="M109" s="9">
        <v>3737</v>
      </c>
      <c r="N109" s="7" t="s">
        <v>838</v>
      </c>
      <c r="O109" s="7" t="s">
        <v>839</v>
      </c>
      <c r="P109" s="7" t="s">
        <v>46</v>
      </c>
      <c r="Q109" s="5" t="s">
        <v>840</v>
      </c>
      <c r="R109" s="10" t="s">
        <v>681</v>
      </c>
      <c r="S109">
        <v>20250415</v>
      </c>
      <c r="T109" s="7">
        <v>20261231</v>
      </c>
      <c r="U109">
        <v>64012</v>
      </c>
      <c r="V109">
        <v>1</v>
      </c>
      <c r="W109">
        <v>1</v>
      </c>
      <c r="X109">
        <v>1</v>
      </c>
    </row>
    <row r="110" spans="1:24" ht="51" x14ac:dyDescent="0.25">
      <c r="A110" s="1">
        <v>108</v>
      </c>
      <c r="B110" s="4" t="s">
        <v>841</v>
      </c>
      <c r="C110" s="5" t="s">
        <v>842</v>
      </c>
      <c r="D110" s="6" t="s">
        <v>843</v>
      </c>
      <c r="E110" s="7" t="s">
        <v>65</v>
      </c>
      <c r="F110" s="7" t="s">
        <v>844</v>
      </c>
      <c r="G110" s="7" t="s">
        <v>763</v>
      </c>
      <c r="H110" s="7" t="s">
        <v>764</v>
      </c>
      <c r="I110" s="7" t="s">
        <v>765</v>
      </c>
      <c r="J110" s="12" t="s">
        <v>845</v>
      </c>
      <c r="K110" s="16">
        <v>270</v>
      </c>
      <c r="L110" s="9">
        <v>96000</v>
      </c>
      <c r="M110" s="9">
        <v>96000</v>
      </c>
      <c r="N110" s="7" t="s">
        <v>846</v>
      </c>
      <c r="O110" s="7" t="s">
        <v>768</v>
      </c>
      <c r="P110" s="7" t="s">
        <v>46</v>
      </c>
      <c r="Q110" s="5" t="s">
        <v>847</v>
      </c>
      <c r="R110" s="10" t="s">
        <v>681</v>
      </c>
      <c r="S110">
        <v>20250415</v>
      </c>
      <c r="T110" s="7">
        <v>20261231</v>
      </c>
      <c r="U110">
        <v>64012</v>
      </c>
      <c r="V110">
        <v>1</v>
      </c>
      <c r="W110">
        <v>1</v>
      </c>
      <c r="X110">
        <v>1</v>
      </c>
    </row>
    <row r="111" spans="1:24" ht="63.75" x14ac:dyDescent="0.25">
      <c r="A111" s="1">
        <v>109</v>
      </c>
      <c r="B111" s="4" t="s">
        <v>481</v>
      </c>
      <c r="C111" s="5" t="s">
        <v>482</v>
      </c>
      <c r="D111" s="6" t="s">
        <v>848</v>
      </c>
      <c r="E111" s="7" t="s">
        <v>38</v>
      </c>
      <c r="F111" s="7" t="s">
        <v>178</v>
      </c>
      <c r="G111" s="7" t="s">
        <v>40</v>
      </c>
      <c r="H111" s="7" t="s">
        <v>41</v>
      </c>
      <c r="I111" s="7" t="s">
        <v>98</v>
      </c>
      <c r="J111" s="7" t="s">
        <v>849</v>
      </c>
      <c r="K111" s="16">
        <v>12800</v>
      </c>
      <c r="L111" s="9">
        <v>4557</v>
      </c>
      <c r="M111" s="9">
        <v>4557</v>
      </c>
      <c r="N111" s="7" t="s">
        <v>850</v>
      </c>
      <c r="O111" s="7" t="s">
        <v>851</v>
      </c>
      <c r="P111" s="7" t="s">
        <v>46</v>
      </c>
      <c r="Q111" s="5" t="s">
        <v>852</v>
      </c>
      <c r="R111" s="10" t="s">
        <v>681</v>
      </c>
      <c r="S111">
        <v>20250415</v>
      </c>
      <c r="T111" s="7">
        <v>20261231</v>
      </c>
      <c r="U111">
        <v>64012</v>
      </c>
      <c r="V111">
        <v>1</v>
      </c>
      <c r="W111">
        <v>1</v>
      </c>
      <c r="X111">
        <v>1</v>
      </c>
    </row>
    <row r="112" spans="1:24" ht="51" x14ac:dyDescent="0.25">
      <c r="A112" s="1">
        <v>110</v>
      </c>
      <c r="B112" s="4" t="s">
        <v>853</v>
      </c>
      <c r="C112" s="5" t="s">
        <v>854</v>
      </c>
      <c r="D112" s="6" t="s">
        <v>855</v>
      </c>
      <c r="E112" s="7" t="s">
        <v>65</v>
      </c>
      <c r="F112" s="7" t="s">
        <v>856</v>
      </c>
      <c r="G112" s="7" t="s">
        <v>352</v>
      </c>
      <c r="H112" s="7" t="s">
        <v>353</v>
      </c>
      <c r="I112" s="7" t="s">
        <v>354</v>
      </c>
      <c r="J112" s="7" t="s">
        <v>857</v>
      </c>
      <c r="K112" s="16">
        <v>1800</v>
      </c>
      <c r="L112" s="9">
        <v>1890</v>
      </c>
      <c r="M112" s="9">
        <v>1890</v>
      </c>
      <c r="N112" s="7" t="s">
        <v>356</v>
      </c>
      <c r="O112" s="7" t="s">
        <v>858</v>
      </c>
      <c r="P112" s="7" t="s">
        <v>46</v>
      </c>
      <c r="Q112" s="5" t="s">
        <v>212</v>
      </c>
      <c r="R112" s="10" t="s">
        <v>681</v>
      </c>
      <c r="S112">
        <v>20250415</v>
      </c>
      <c r="T112" s="7">
        <v>20261231</v>
      </c>
      <c r="U112">
        <v>64012</v>
      </c>
      <c r="V112">
        <v>1</v>
      </c>
      <c r="W112">
        <v>1</v>
      </c>
      <c r="X112">
        <v>1</v>
      </c>
    </row>
    <row r="113" spans="1:24" ht="89.25" x14ac:dyDescent="0.25">
      <c r="A113" s="1">
        <v>111</v>
      </c>
      <c r="B113" s="4" t="s">
        <v>859</v>
      </c>
      <c r="C113" s="5" t="s">
        <v>860</v>
      </c>
      <c r="D113" s="6" t="s">
        <v>861</v>
      </c>
      <c r="E113" s="7" t="s">
        <v>38</v>
      </c>
      <c r="F113" s="7" t="s">
        <v>862</v>
      </c>
      <c r="G113" s="7" t="s">
        <v>40</v>
      </c>
      <c r="H113" s="7" t="s">
        <v>41</v>
      </c>
      <c r="I113" s="7" t="s">
        <v>863</v>
      </c>
      <c r="J113" s="12" t="s">
        <v>864</v>
      </c>
      <c r="K113" s="16">
        <v>80000</v>
      </c>
      <c r="L113" s="9">
        <v>2499</v>
      </c>
      <c r="M113" s="9">
        <v>2499</v>
      </c>
      <c r="N113" s="7" t="s">
        <v>157</v>
      </c>
      <c r="O113" s="7" t="s">
        <v>865</v>
      </c>
      <c r="P113" s="7" t="s">
        <v>46</v>
      </c>
      <c r="Q113" s="5" t="s">
        <v>866</v>
      </c>
      <c r="R113" s="10" t="s">
        <v>681</v>
      </c>
      <c r="S113">
        <v>20250415</v>
      </c>
      <c r="T113" s="7">
        <v>20261231</v>
      </c>
      <c r="U113">
        <v>64012</v>
      </c>
      <c r="V113">
        <v>1</v>
      </c>
      <c r="W113">
        <v>1</v>
      </c>
      <c r="X113">
        <v>1</v>
      </c>
    </row>
    <row r="114" spans="1:24" ht="63.75" x14ac:dyDescent="0.25">
      <c r="A114" s="1">
        <v>112</v>
      </c>
      <c r="B114" s="4" t="s">
        <v>867</v>
      </c>
      <c r="C114" s="5" t="s">
        <v>868</v>
      </c>
      <c r="D114" s="6" t="s">
        <v>869</v>
      </c>
      <c r="E114" s="7" t="s">
        <v>65</v>
      </c>
      <c r="F114" s="7" t="s">
        <v>676</v>
      </c>
      <c r="G114" s="7" t="s">
        <v>129</v>
      </c>
      <c r="H114" s="7" t="s">
        <v>130</v>
      </c>
      <c r="I114" s="7" t="s">
        <v>821</v>
      </c>
      <c r="J114" s="12" t="s">
        <v>870</v>
      </c>
      <c r="K114" s="16">
        <v>2200</v>
      </c>
      <c r="L114" s="9">
        <v>6489</v>
      </c>
      <c r="M114" s="9">
        <v>6489</v>
      </c>
      <c r="N114" s="7" t="s">
        <v>871</v>
      </c>
      <c r="O114" s="7" t="s">
        <v>823</v>
      </c>
      <c r="P114" s="7" t="s">
        <v>46</v>
      </c>
      <c r="Q114" s="5" t="s">
        <v>824</v>
      </c>
      <c r="R114" s="10" t="s">
        <v>681</v>
      </c>
      <c r="S114">
        <v>20250415</v>
      </c>
      <c r="T114" s="7">
        <v>20261231</v>
      </c>
      <c r="U114">
        <v>64012</v>
      </c>
      <c r="V114">
        <v>1</v>
      </c>
      <c r="W114">
        <v>1</v>
      </c>
      <c r="X114">
        <v>1</v>
      </c>
    </row>
    <row r="115" spans="1:24" ht="76.5" x14ac:dyDescent="0.25">
      <c r="A115" s="1">
        <v>113</v>
      </c>
      <c r="B115" s="4" t="s">
        <v>629</v>
      </c>
      <c r="C115" s="5" t="s">
        <v>872</v>
      </c>
      <c r="D115" s="6" t="s">
        <v>873</v>
      </c>
      <c r="E115" s="7" t="s">
        <v>38</v>
      </c>
      <c r="F115" s="7" t="s">
        <v>88</v>
      </c>
      <c r="G115" s="7" t="s">
        <v>40</v>
      </c>
      <c r="H115" s="7" t="s">
        <v>41</v>
      </c>
      <c r="I115" s="7" t="s">
        <v>42</v>
      </c>
      <c r="J115" s="7" t="s">
        <v>874</v>
      </c>
      <c r="K115" s="16">
        <v>4000</v>
      </c>
      <c r="L115" s="9">
        <v>160</v>
      </c>
      <c r="M115" s="9">
        <v>160</v>
      </c>
      <c r="N115" s="7" t="s">
        <v>875</v>
      </c>
      <c r="O115" s="7" t="s">
        <v>591</v>
      </c>
      <c r="P115" s="7" t="s">
        <v>46</v>
      </c>
      <c r="Q115" s="5" t="s">
        <v>592</v>
      </c>
      <c r="R115" s="10" t="s">
        <v>681</v>
      </c>
      <c r="S115">
        <v>20250415</v>
      </c>
      <c r="T115" s="7">
        <v>20261231</v>
      </c>
      <c r="U115">
        <v>64012</v>
      </c>
      <c r="V115">
        <v>1</v>
      </c>
      <c r="W115">
        <v>1</v>
      </c>
      <c r="X115">
        <v>1</v>
      </c>
    </row>
    <row r="116" spans="1:24" ht="63.75" x14ac:dyDescent="0.25">
      <c r="A116" s="1">
        <v>114</v>
      </c>
      <c r="B116" s="4" t="s">
        <v>876</v>
      </c>
      <c r="C116" s="5" t="s">
        <v>877</v>
      </c>
      <c r="D116" s="6" t="s">
        <v>878</v>
      </c>
      <c r="E116" s="7" t="s">
        <v>65</v>
      </c>
      <c r="F116" s="7" t="s">
        <v>879</v>
      </c>
      <c r="G116" s="7" t="s">
        <v>40</v>
      </c>
      <c r="H116" s="7" t="s">
        <v>41</v>
      </c>
      <c r="I116" s="7" t="s">
        <v>417</v>
      </c>
      <c r="J116" s="7" t="s">
        <v>880</v>
      </c>
      <c r="K116" s="16">
        <v>3000</v>
      </c>
      <c r="L116" s="9">
        <v>24999</v>
      </c>
      <c r="M116" s="9">
        <v>24999</v>
      </c>
      <c r="N116" s="7" t="s">
        <v>71</v>
      </c>
      <c r="O116" s="7" t="s">
        <v>881</v>
      </c>
      <c r="P116" s="7" t="s">
        <v>46</v>
      </c>
      <c r="Q116" s="5" t="s">
        <v>882</v>
      </c>
      <c r="R116" s="10" t="s">
        <v>681</v>
      </c>
      <c r="S116">
        <v>20250415</v>
      </c>
      <c r="T116" s="7">
        <v>20261231</v>
      </c>
      <c r="U116">
        <v>64012</v>
      </c>
      <c r="V116">
        <v>1</v>
      </c>
      <c r="W116">
        <v>1</v>
      </c>
      <c r="X116">
        <v>1</v>
      </c>
    </row>
    <row r="117" spans="1:24" ht="102" x14ac:dyDescent="0.25">
      <c r="A117" s="1">
        <v>115</v>
      </c>
      <c r="B117" s="4" t="s">
        <v>883</v>
      </c>
      <c r="C117" s="5" t="s">
        <v>884</v>
      </c>
      <c r="D117" s="6" t="s">
        <v>885</v>
      </c>
      <c r="E117" s="7" t="s">
        <v>288</v>
      </c>
      <c r="F117" s="7" t="s">
        <v>886</v>
      </c>
      <c r="G117" s="7" t="s">
        <v>40</v>
      </c>
      <c r="H117" s="7" t="s">
        <v>41</v>
      </c>
      <c r="I117" s="7" t="s">
        <v>737</v>
      </c>
      <c r="J117" s="7" t="s">
        <v>887</v>
      </c>
      <c r="K117" s="16">
        <v>12000</v>
      </c>
      <c r="L117" s="9">
        <v>882</v>
      </c>
      <c r="M117" s="9">
        <v>882</v>
      </c>
      <c r="N117" s="7" t="s">
        <v>888</v>
      </c>
      <c r="O117" s="7" t="s">
        <v>705</v>
      </c>
      <c r="P117" s="7" t="s">
        <v>46</v>
      </c>
      <c r="Q117" s="5" t="s">
        <v>706</v>
      </c>
      <c r="R117" s="10" t="s">
        <v>681</v>
      </c>
      <c r="S117">
        <v>20250415</v>
      </c>
      <c r="T117" s="7">
        <v>20261231</v>
      </c>
      <c r="U117">
        <v>64012</v>
      </c>
      <c r="V117">
        <v>1</v>
      </c>
      <c r="W117">
        <v>1</v>
      </c>
      <c r="X117">
        <v>1</v>
      </c>
    </row>
    <row r="118" spans="1:24" ht="102" x14ac:dyDescent="0.25">
      <c r="A118" s="1">
        <v>116</v>
      </c>
      <c r="B118" s="4" t="s">
        <v>883</v>
      </c>
      <c r="C118" s="5" t="s">
        <v>884</v>
      </c>
      <c r="D118" s="6" t="s">
        <v>885</v>
      </c>
      <c r="E118" s="7" t="s">
        <v>38</v>
      </c>
      <c r="F118" s="7" t="s">
        <v>886</v>
      </c>
      <c r="G118" s="7" t="s">
        <v>40</v>
      </c>
      <c r="H118" s="7" t="s">
        <v>41</v>
      </c>
      <c r="I118" s="7" t="s">
        <v>98</v>
      </c>
      <c r="J118" s="7" t="s">
        <v>889</v>
      </c>
      <c r="K118" s="16">
        <v>22000</v>
      </c>
      <c r="L118" s="9">
        <v>1420</v>
      </c>
      <c r="M118" s="9">
        <v>1420</v>
      </c>
      <c r="N118" s="7" t="s">
        <v>91</v>
      </c>
      <c r="O118" s="7" t="s">
        <v>705</v>
      </c>
      <c r="P118" s="7" t="s">
        <v>46</v>
      </c>
      <c r="Q118" s="5" t="s">
        <v>706</v>
      </c>
      <c r="R118" s="10" t="s">
        <v>681</v>
      </c>
      <c r="S118">
        <v>20250415</v>
      </c>
      <c r="T118" s="7">
        <v>20261231</v>
      </c>
      <c r="U118">
        <v>64012</v>
      </c>
      <c r="V118">
        <v>1</v>
      </c>
      <c r="W118">
        <v>1</v>
      </c>
      <c r="X118">
        <v>1</v>
      </c>
    </row>
    <row r="119" spans="1:24" ht="63.75" x14ac:dyDescent="0.25">
      <c r="A119" s="1">
        <v>117</v>
      </c>
      <c r="B119" s="4" t="s">
        <v>890</v>
      </c>
      <c r="C119" s="5" t="s">
        <v>891</v>
      </c>
      <c r="D119" s="17" t="s">
        <v>892</v>
      </c>
      <c r="E119" s="7" t="s">
        <v>38</v>
      </c>
      <c r="F119" s="7" t="s">
        <v>893</v>
      </c>
      <c r="G119" s="7" t="s">
        <v>40</v>
      </c>
      <c r="H119" s="7" t="s">
        <v>41</v>
      </c>
      <c r="I119" s="7" t="s">
        <v>42</v>
      </c>
      <c r="J119" s="7" t="s">
        <v>894</v>
      </c>
      <c r="K119" s="16">
        <v>20000</v>
      </c>
      <c r="L119" s="9">
        <v>292</v>
      </c>
      <c r="M119" s="9">
        <v>292</v>
      </c>
      <c r="N119" s="7" t="s">
        <v>895</v>
      </c>
      <c r="O119" s="7" t="s">
        <v>881</v>
      </c>
      <c r="P119" s="7" t="s">
        <v>46</v>
      </c>
      <c r="Q119" s="5" t="s">
        <v>598</v>
      </c>
      <c r="R119" s="10" t="s">
        <v>681</v>
      </c>
      <c r="S119">
        <v>20250415</v>
      </c>
      <c r="T119" s="7">
        <v>20261231</v>
      </c>
      <c r="U119">
        <v>64012</v>
      </c>
      <c r="V119">
        <v>1</v>
      </c>
      <c r="W119">
        <v>1</v>
      </c>
      <c r="X119">
        <v>1</v>
      </c>
    </row>
    <row r="120" spans="1:24" ht="76.5" x14ac:dyDescent="0.25">
      <c r="A120" s="1">
        <v>118</v>
      </c>
      <c r="B120" s="4" t="s">
        <v>637</v>
      </c>
      <c r="C120" s="5" t="s">
        <v>638</v>
      </c>
      <c r="D120" s="17" t="s">
        <v>896</v>
      </c>
      <c r="E120" s="7" t="s">
        <v>38</v>
      </c>
      <c r="F120" s="7" t="s">
        <v>676</v>
      </c>
      <c r="G120" s="7" t="s">
        <v>40</v>
      </c>
      <c r="H120" s="7" t="s">
        <v>41</v>
      </c>
      <c r="I120" s="7" t="s">
        <v>107</v>
      </c>
      <c r="J120" s="11" t="s">
        <v>897</v>
      </c>
      <c r="K120" s="16">
        <v>16000</v>
      </c>
      <c r="L120" s="9">
        <v>500</v>
      </c>
      <c r="M120" s="9">
        <v>500</v>
      </c>
      <c r="N120" s="7" t="s">
        <v>898</v>
      </c>
      <c r="O120" s="7" t="s">
        <v>673</v>
      </c>
      <c r="P120" s="7" t="s">
        <v>46</v>
      </c>
      <c r="Q120" s="5" t="s">
        <v>61</v>
      </c>
      <c r="R120" s="10" t="s">
        <v>681</v>
      </c>
      <c r="S120">
        <v>20250415</v>
      </c>
      <c r="T120" s="7">
        <v>20261231</v>
      </c>
      <c r="U120">
        <v>64012</v>
      </c>
      <c r="V120">
        <v>1</v>
      </c>
      <c r="W120">
        <v>1</v>
      </c>
      <c r="X120">
        <v>1</v>
      </c>
    </row>
    <row r="121" spans="1:24" ht="76.5" x14ac:dyDescent="0.25">
      <c r="A121" s="1">
        <v>119</v>
      </c>
      <c r="B121" s="4" t="s">
        <v>899</v>
      </c>
      <c r="C121" s="5" t="s">
        <v>900</v>
      </c>
      <c r="D121" s="6" t="s">
        <v>901</v>
      </c>
      <c r="E121" s="7" t="s">
        <v>288</v>
      </c>
      <c r="F121" s="7" t="s">
        <v>902</v>
      </c>
      <c r="G121" s="7" t="s">
        <v>40</v>
      </c>
      <c r="H121" s="7" t="s">
        <v>41</v>
      </c>
      <c r="I121" s="7" t="s">
        <v>724</v>
      </c>
      <c r="J121" s="7" t="s">
        <v>903</v>
      </c>
      <c r="K121" s="16">
        <v>40000</v>
      </c>
      <c r="L121" s="9">
        <v>2730</v>
      </c>
      <c r="M121" s="9">
        <v>2730</v>
      </c>
      <c r="N121" s="7" t="s">
        <v>904</v>
      </c>
      <c r="O121" s="7" t="s">
        <v>905</v>
      </c>
      <c r="P121" s="7" t="s">
        <v>46</v>
      </c>
      <c r="Q121" s="5" t="s">
        <v>906</v>
      </c>
      <c r="R121" s="10" t="s">
        <v>681</v>
      </c>
      <c r="S121">
        <v>20250415</v>
      </c>
      <c r="T121" s="7">
        <v>20261231</v>
      </c>
      <c r="U121">
        <v>64012</v>
      </c>
      <c r="V121">
        <v>1</v>
      </c>
      <c r="W121">
        <v>1</v>
      </c>
      <c r="X121">
        <v>1</v>
      </c>
    </row>
    <row r="122" spans="1:24" ht="76.5" x14ac:dyDescent="0.25">
      <c r="A122" s="1">
        <v>120</v>
      </c>
      <c r="B122" s="4" t="s">
        <v>899</v>
      </c>
      <c r="C122" s="5" t="s">
        <v>907</v>
      </c>
      <c r="D122" s="6" t="s">
        <v>908</v>
      </c>
      <c r="E122" s="7" t="s">
        <v>288</v>
      </c>
      <c r="F122" s="7" t="s">
        <v>909</v>
      </c>
      <c r="G122" s="7" t="s">
        <v>40</v>
      </c>
      <c r="H122" s="7" t="s">
        <v>41</v>
      </c>
      <c r="I122" s="7" t="s">
        <v>724</v>
      </c>
      <c r="J122" s="12" t="s">
        <v>910</v>
      </c>
      <c r="K122" s="16">
        <v>40000</v>
      </c>
      <c r="L122" s="9">
        <v>4020</v>
      </c>
      <c r="M122" s="9">
        <v>4020</v>
      </c>
      <c r="N122" s="7" t="s">
        <v>911</v>
      </c>
      <c r="O122" s="7" t="s">
        <v>807</v>
      </c>
      <c r="P122" s="7" t="s">
        <v>46</v>
      </c>
      <c r="Q122" s="5" t="s">
        <v>445</v>
      </c>
      <c r="R122" s="10" t="s">
        <v>681</v>
      </c>
      <c r="S122">
        <v>20250415</v>
      </c>
      <c r="T122" s="7">
        <v>20261231</v>
      </c>
      <c r="U122">
        <v>64012</v>
      </c>
      <c r="V122">
        <v>1</v>
      </c>
      <c r="W122">
        <v>1</v>
      </c>
      <c r="X122">
        <v>1</v>
      </c>
    </row>
    <row r="123" spans="1:24" ht="89.25" x14ac:dyDescent="0.25">
      <c r="A123" s="1">
        <v>121</v>
      </c>
      <c r="B123" s="4" t="s">
        <v>912</v>
      </c>
      <c r="C123" s="5" t="s">
        <v>913</v>
      </c>
      <c r="D123" s="6" t="s">
        <v>914</v>
      </c>
      <c r="E123" s="7" t="s">
        <v>288</v>
      </c>
      <c r="F123" s="7" t="s">
        <v>915</v>
      </c>
      <c r="G123" s="7" t="s">
        <v>40</v>
      </c>
      <c r="H123" s="7" t="s">
        <v>41</v>
      </c>
      <c r="I123" s="7" t="s">
        <v>724</v>
      </c>
      <c r="J123" s="7" t="s">
        <v>916</v>
      </c>
      <c r="K123" s="16">
        <v>30000</v>
      </c>
      <c r="L123" s="9">
        <v>3900</v>
      </c>
      <c r="M123" s="9">
        <v>3900</v>
      </c>
      <c r="N123" s="7" t="s">
        <v>917</v>
      </c>
      <c r="O123" s="7" t="s">
        <v>918</v>
      </c>
      <c r="P123" s="7" t="s">
        <v>46</v>
      </c>
      <c r="Q123" s="5" t="s">
        <v>919</v>
      </c>
      <c r="R123" s="10" t="s">
        <v>681</v>
      </c>
      <c r="S123">
        <v>20250415</v>
      </c>
      <c r="T123" s="7">
        <v>20261231</v>
      </c>
      <c r="U123">
        <v>64012</v>
      </c>
      <c r="V123">
        <v>1</v>
      </c>
      <c r="W123">
        <v>1</v>
      </c>
      <c r="X123">
        <v>1</v>
      </c>
    </row>
    <row r="124" spans="1:24" ht="63.75" x14ac:dyDescent="0.25">
      <c r="A124" s="1">
        <v>122</v>
      </c>
      <c r="B124" s="4" t="s">
        <v>920</v>
      </c>
      <c r="C124" s="5" t="s">
        <v>921</v>
      </c>
      <c r="D124" s="6" t="s">
        <v>922</v>
      </c>
      <c r="E124" s="7" t="s">
        <v>77</v>
      </c>
      <c r="F124" s="7" t="s">
        <v>923</v>
      </c>
      <c r="G124" s="7" t="s">
        <v>924</v>
      </c>
      <c r="H124" s="7" t="s">
        <v>68</v>
      </c>
      <c r="I124" s="7" t="s">
        <v>147</v>
      </c>
      <c r="J124" s="11" t="s">
        <v>925</v>
      </c>
      <c r="K124" s="16">
        <v>200</v>
      </c>
      <c r="L124" s="9">
        <v>2900</v>
      </c>
      <c r="M124" s="9">
        <v>2900</v>
      </c>
      <c r="N124" s="7" t="s">
        <v>926</v>
      </c>
      <c r="O124" s="7" t="s">
        <v>927</v>
      </c>
      <c r="P124" s="7" t="s">
        <v>46</v>
      </c>
      <c r="Q124" s="5" t="s">
        <v>159</v>
      </c>
      <c r="R124" s="10" t="s">
        <v>681</v>
      </c>
      <c r="S124">
        <v>20250415</v>
      </c>
      <c r="T124" s="7">
        <v>20261231</v>
      </c>
      <c r="U124">
        <v>64012</v>
      </c>
      <c r="V124">
        <v>1</v>
      </c>
      <c r="W124">
        <v>1</v>
      </c>
      <c r="X124">
        <v>1</v>
      </c>
    </row>
    <row r="125" spans="1:24" ht="102" x14ac:dyDescent="0.25">
      <c r="A125" s="1">
        <v>123</v>
      </c>
      <c r="B125" s="4" t="s">
        <v>928</v>
      </c>
      <c r="C125" s="5" t="s">
        <v>929</v>
      </c>
      <c r="D125" s="6" t="s">
        <v>929</v>
      </c>
      <c r="E125" s="7" t="s">
        <v>38</v>
      </c>
      <c r="F125" s="7" t="s">
        <v>97</v>
      </c>
      <c r="G125" s="7" t="s">
        <v>40</v>
      </c>
      <c r="H125" s="7" t="s">
        <v>41</v>
      </c>
      <c r="I125" s="7" t="s">
        <v>107</v>
      </c>
      <c r="J125" s="7" t="s">
        <v>930</v>
      </c>
      <c r="K125" s="16">
        <v>720</v>
      </c>
      <c r="L125" s="9">
        <v>1440</v>
      </c>
      <c r="M125" s="9">
        <v>1440</v>
      </c>
      <c r="N125" s="7" t="s">
        <v>931</v>
      </c>
      <c r="O125" s="7" t="s">
        <v>695</v>
      </c>
      <c r="P125" s="7" t="s">
        <v>46</v>
      </c>
      <c r="Q125" s="5" t="s">
        <v>696</v>
      </c>
      <c r="R125" s="10" t="s">
        <v>681</v>
      </c>
      <c r="S125">
        <v>20250415</v>
      </c>
      <c r="T125" s="7">
        <v>20261231</v>
      </c>
      <c r="U125">
        <v>64012</v>
      </c>
      <c r="V125">
        <v>1</v>
      </c>
      <c r="W125">
        <v>1</v>
      </c>
      <c r="X125">
        <v>1</v>
      </c>
    </row>
    <row r="126" spans="1:24" ht="89.25" x14ac:dyDescent="0.25">
      <c r="A126" s="1">
        <v>124</v>
      </c>
      <c r="B126" s="4" t="s">
        <v>642</v>
      </c>
      <c r="C126" s="5" t="s">
        <v>932</v>
      </c>
      <c r="D126" s="6" t="s">
        <v>644</v>
      </c>
      <c r="E126" s="7" t="s">
        <v>38</v>
      </c>
      <c r="F126" s="7" t="s">
        <v>645</v>
      </c>
      <c r="G126" s="7" t="s">
        <v>40</v>
      </c>
      <c r="H126" s="7" t="s">
        <v>41</v>
      </c>
      <c r="I126" s="7" t="s">
        <v>107</v>
      </c>
      <c r="J126" s="15">
        <v>893110057023</v>
      </c>
      <c r="K126" s="16">
        <v>46000</v>
      </c>
      <c r="L126" s="9">
        <v>1180</v>
      </c>
      <c r="M126" s="9">
        <v>1180</v>
      </c>
      <c r="N126" s="7" t="s">
        <v>91</v>
      </c>
      <c r="O126" s="7" t="s">
        <v>646</v>
      </c>
      <c r="P126" s="7" t="s">
        <v>46</v>
      </c>
      <c r="Q126" s="5" t="s">
        <v>202</v>
      </c>
      <c r="R126" s="10" t="s">
        <v>681</v>
      </c>
      <c r="S126">
        <v>20250415</v>
      </c>
      <c r="T126" s="7">
        <v>20261231</v>
      </c>
      <c r="U126">
        <v>64012</v>
      </c>
      <c r="V126">
        <v>1</v>
      </c>
      <c r="W126">
        <v>1</v>
      </c>
      <c r="X126">
        <v>1</v>
      </c>
    </row>
    <row r="127" spans="1:24" ht="63.75" x14ac:dyDescent="0.25">
      <c r="A127" s="1">
        <v>125</v>
      </c>
      <c r="B127" s="4" t="s">
        <v>518</v>
      </c>
      <c r="C127" s="5" t="s">
        <v>933</v>
      </c>
      <c r="D127" s="6" t="s">
        <v>934</v>
      </c>
      <c r="E127" s="7" t="s">
        <v>65</v>
      </c>
      <c r="F127" s="7" t="s">
        <v>321</v>
      </c>
      <c r="G127" s="7" t="s">
        <v>129</v>
      </c>
      <c r="H127" s="7" t="s">
        <v>130</v>
      </c>
      <c r="I127" s="7" t="s">
        <v>821</v>
      </c>
      <c r="J127" s="12" t="s">
        <v>935</v>
      </c>
      <c r="K127" s="16">
        <v>320</v>
      </c>
      <c r="L127" s="9">
        <v>9450</v>
      </c>
      <c r="M127" s="9">
        <v>9450</v>
      </c>
      <c r="N127" s="7" t="s">
        <v>936</v>
      </c>
      <c r="O127" s="7" t="s">
        <v>823</v>
      </c>
      <c r="P127" s="7" t="s">
        <v>46</v>
      </c>
      <c r="Q127" s="5" t="s">
        <v>824</v>
      </c>
      <c r="R127" s="10" t="s">
        <v>681</v>
      </c>
      <c r="S127">
        <v>20250415</v>
      </c>
      <c r="T127" s="7">
        <v>20261231</v>
      </c>
      <c r="U127">
        <v>64012</v>
      </c>
      <c r="V127">
        <v>1</v>
      </c>
      <c r="W127">
        <v>1</v>
      </c>
      <c r="X127">
        <v>1</v>
      </c>
    </row>
    <row r="128" spans="1:24" ht="51" x14ac:dyDescent="0.25">
      <c r="A128" s="1">
        <v>126</v>
      </c>
      <c r="B128" s="4" t="s">
        <v>276</v>
      </c>
      <c r="C128" s="5" t="s">
        <v>937</v>
      </c>
      <c r="D128" s="6" t="s">
        <v>938</v>
      </c>
      <c r="E128" s="7" t="s">
        <v>77</v>
      </c>
      <c r="F128" s="7" t="s">
        <v>939</v>
      </c>
      <c r="G128" s="7" t="s">
        <v>129</v>
      </c>
      <c r="H128" s="7" t="s">
        <v>130</v>
      </c>
      <c r="I128" s="7" t="s">
        <v>147</v>
      </c>
      <c r="J128" s="12" t="s">
        <v>940</v>
      </c>
      <c r="K128" s="16">
        <v>40</v>
      </c>
      <c r="L128" s="9">
        <v>16800</v>
      </c>
      <c r="M128" s="9">
        <v>16800</v>
      </c>
      <c r="N128" s="7" t="s">
        <v>941</v>
      </c>
      <c r="O128" s="7" t="s">
        <v>942</v>
      </c>
      <c r="P128" s="7" t="s">
        <v>46</v>
      </c>
      <c r="Q128" s="5" t="s">
        <v>943</v>
      </c>
      <c r="R128" s="10" t="s">
        <v>681</v>
      </c>
      <c r="S128">
        <v>20250415</v>
      </c>
      <c r="T128" s="7">
        <v>20261231</v>
      </c>
      <c r="U128">
        <v>64012</v>
      </c>
      <c r="V128">
        <v>1</v>
      </c>
      <c r="W128">
        <v>1</v>
      </c>
      <c r="X128">
        <v>1</v>
      </c>
    </row>
    <row r="129" spans="1:24" ht="63.75" x14ac:dyDescent="0.25">
      <c r="A129" s="1">
        <v>127</v>
      </c>
      <c r="B129" s="4" t="s">
        <v>285</v>
      </c>
      <c r="C129" s="5" t="s">
        <v>944</v>
      </c>
      <c r="D129" s="6" t="s">
        <v>945</v>
      </c>
      <c r="E129" s="7" t="s">
        <v>288</v>
      </c>
      <c r="F129" s="7" t="s">
        <v>946</v>
      </c>
      <c r="G129" s="7" t="s">
        <v>40</v>
      </c>
      <c r="H129" s="7" t="s">
        <v>41</v>
      </c>
      <c r="I129" s="7" t="s">
        <v>751</v>
      </c>
      <c r="J129" s="11" t="s">
        <v>947</v>
      </c>
      <c r="K129" s="16">
        <v>30000</v>
      </c>
      <c r="L129" s="9">
        <v>3250</v>
      </c>
      <c r="M129" s="9">
        <v>3250</v>
      </c>
      <c r="N129" s="7" t="s">
        <v>948</v>
      </c>
      <c r="O129" s="7" t="s">
        <v>949</v>
      </c>
      <c r="P129" s="7" t="s">
        <v>46</v>
      </c>
      <c r="Q129" s="5" t="s">
        <v>159</v>
      </c>
      <c r="R129" s="10" t="s">
        <v>681</v>
      </c>
      <c r="S129">
        <v>20250415</v>
      </c>
      <c r="T129" s="7">
        <v>20261231</v>
      </c>
      <c r="U129">
        <v>64012</v>
      </c>
      <c r="V129">
        <v>1</v>
      </c>
      <c r="W129">
        <v>1</v>
      </c>
      <c r="X129">
        <v>1</v>
      </c>
    </row>
    <row r="130" spans="1:24" ht="51" x14ac:dyDescent="0.25">
      <c r="A130" s="1">
        <v>128</v>
      </c>
      <c r="B130" s="4" t="s">
        <v>950</v>
      </c>
      <c r="C130" s="5" t="s">
        <v>951</v>
      </c>
      <c r="D130" s="6" t="s">
        <v>952</v>
      </c>
      <c r="E130" s="7" t="s">
        <v>65</v>
      </c>
      <c r="F130" s="7" t="s">
        <v>953</v>
      </c>
      <c r="G130" s="7" t="s">
        <v>954</v>
      </c>
      <c r="H130" s="7" t="s">
        <v>955</v>
      </c>
      <c r="I130" s="7" t="s">
        <v>956</v>
      </c>
      <c r="J130" s="7" t="s">
        <v>957</v>
      </c>
      <c r="K130" s="16">
        <v>250</v>
      </c>
      <c r="L130" s="9">
        <v>2050</v>
      </c>
      <c r="M130" s="9">
        <v>2050</v>
      </c>
      <c r="N130" s="7" t="s">
        <v>958</v>
      </c>
      <c r="O130" s="7" t="s">
        <v>942</v>
      </c>
      <c r="P130" s="7" t="s">
        <v>46</v>
      </c>
      <c r="Q130" s="5" t="s">
        <v>943</v>
      </c>
      <c r="R130" s="10" t="s">
        <v>681</v>
      </c>
      <c r="S130">
        <v>20250415</v>
      </c>
      <c r="T130" s="7">
        <v>20261231</v>
      </c>
      <c r="U130">
        <v>64012</v>
      </c>
      <c r="V130">
        <v>1</v>
      </c>
      <c r="W130">
        <v>1</v>
      </c>
      <c r="X130">
        <v>1</v>
      </c>
    </row>
    <row r="131" spans="1:24" ht="89.25" x14ac:dyDescent="0.25">
      <c r="A131" s="1">
        <v>129</v>
      </c>
      <c r="B131" s="4" t="s">
        <v>959</v>
      </c>
      <c r="C131" s="5" t="s">
        <v>960</v>
      </c>
      <c r="D131" s="6" t="s">
        <v>961</v>
      </c>
      <c r="E131" s="7" t="s">
        <v>288</v>
      </c>
      <c r="F131" s="7" t="s">
        <v>962</v>
      </c>
      <c r="G131" s="7" t="s">
        <v>40</v>
      </c>
      <c r="H131" s="7" t="s">
        <v>41</v>
      </c>
      <c r="I131" s="7" t="s">
        <v>963</v>
      </c>
      <c r="J131" s="12" t="s">
        <v>964</v>
      </c>
      <c r="K131" s="16">
        <v>37000</v>
      </c>
      <c r="L131" s="9">
        <v>840</v>
      </c>
      <c r="M131" s="9">
        <v>840</v>
      </c>
      <c r="N131" s="7" t="s">
        <v>965</v>
      </c>
      <c r="O131" s="7" t="s">
        <v>668</v>
      </c>
      <c r="P131" s="7" t="s">
        <v>46</v>
      </c>
      <c r="Q131" s="5" t="s">
        <v>669</v>
      </c>
      <c r="R131" s="10" t="s">
        <v>681</v>
      </c>
      <c r="S131">
        <v>20250415</v>
      </c>
      <c r="T131" s="7">
        <v>20261231</v>
      </c>
      <c r="U131">
        <v>64012</v>
      </c>
      <c r="V131">
        <v>1</v>
      </c>
      <c r="W131">
        <v>1</v>
      </c>
      <c r="X131">
        <v>1</v>
      </c>
    </row>
    <row r="132" spans="1:24" ht="102" x14ac:dyDescent="0.25">
      <c r="A132" s="1">
        <v>130</v>
      </c>
      <c r="B132" s="4" t="s">
        <v>959</v>
      </c>
      <c r="C132" s="5" t="s">
        <v>966</v>
      </c>
      <c r="D132" s="6" t="s">
        <v>967</v>
      </c>
      <c r="E132" s="7" t="s">
        <v>288</v>
      </c>
      <c r="F132" s="7" t="s">
        <v>968</v>
      </c>
      <c r="G132" s="7" t="s">
        <v>40</v>
      </c>
      <c r="H132" s="7" t="s">
        <v>41</v>
      </c>
      <c r="I132" s="7" t="s">
        <v>677</v>
      </c>
      <c r="J132" s="7" t="s">
        <v>969</v>
      </c>
      <c r="K132" s="16">
        <v>26000</v>
      </c>
      <c r="L132" s="9">
        <v>1650</v>
      </c>
      <c r="M132" s="9">
        <v>1650</v>
      </c>
      <c r="N132" s="7" t="s">
        <v>970</v>
      </c>
      <c r="O132" s="7" t="s">
        <v>971</v>
      </c>
      <c r="P132" s="7" t="s">
        <v>46</v>
      </c>
      <c r="Q132" s="5" t="s">
        <v>972</v>
      </c>
      <c r="R132" s="10" t="s">
        <v>681</v>
      </c>
      <c r="S132">
        <v>20250415</v>
      </c>
      <c r="T132" s="7">
        <v>20261231</v>
      </c>
      <c r="U132">
        <v>64012</v>
      </c>
      <c r="V132">
        <v>1</v>
      </c>
      <c r="W132">
        <v>1</v>
      </c>
      <c r="X132">
        <v>1</v>
      </c>
    </row>
    <row r="133" spans="1:24" ht="63.75" x14ac:dyDescent="0.25">
      <c r="A133" s="1">
        <v>131</v>
      </c>
      <c r="B133" s="4" t="s">
        <v>973</v>
      </c>
      <c r="C133" s="5" t="s">
        <v>974</v>
      </c>
      <c r="D133" s="6" t="s">
        <v>975</v>
      </c>
      <c r="E133" s="7" t="s">
        <v>52</v>
      </c>
      <c r="F133" s="7" t="s">
        <v>976</v>
      </c>
      <c r="G133" s="7" t="s">
        <v>67</v>
      </c>
      <c r="H133" s="7" t="s">
        <v>68</v>
      </c>
      <c r="I133" s="7" t="s">
        <v>69</v>
      </c>
      <c r="J133" s="11" t="s">
        <v>977</v>
      </c>
      <c r="K133" s="16">
        <v>20</v>
      </c>
      <c r="L133" s="9">
        <v>40000</v>
      </c>
      <c r="M133" s="9">
        <v>40000</v>
      </c>
      <c r="N133" s="7" t="s">
        <v>978</v>
      </c>
      <c r="O133" s="7" t="s">
        <v>927</v>
      </c>
      <c r="P133" s="7" t="s">
        <v>46</v>
      </c>
      <c r="Q133" s="5" t="s">
        <v>159</v>
      </c>
      <c r="R133" s="10" t="s">
        <v>681</v>
      </c>
      <c r="S133">
        <v>20250415</v>
      </c>
      <c r="T133" s="7">
        <v>20261231</v>
      </c>
      <c r="U133">
        <v>64012</v>
      </c>
      <c r="V133">
        <v>1</v>
      </c>
      <c r="W133">
        <v>1</v>
      </c>
      <c r="X133">
        <v>1</v>
      </c>
    </row>
    <row r="134" spans="1:24" ht="76.5" x14ac:dyDescent="0.25">
      <c r="A134" s="1">
        <v>132</v>
      </c>
      <c r="B134" s="4" t="s">
        <v>979</v>
      </c>
      <c r="C134" s="5" t="s">
        <v>980</v>
      </c>
      <c r="D134" s="17" t="s">
        <v>981</v>
      </c>
      <c r="E134" s="7" t="s">
        <v>65</v>
      </c>
      <c r="F134" s="7" t="s">
        <v>982</v>
      </c>
      <c r="G134" s="7" t="s">
        <v>983</v>
      </c>
      <c r="H134" s="7" t="s">
        <v>353</v>
      </c>
      <c r="I134" s="7" t="s">
        <v>984</v>
      </c>
      <c r="J134" s="7" t="s">
        <v>985</v>
      </c>
      <c r="K134" s="16">
        <v>100</v>
      </c>
      <c r="L134" s="9">
        <v>37000</v>
      </c>
      <c r="M134" s="9">
        <v>37000</v>
      </c>
      <c r="N134" s="7" t="s">
        <v>986</v>
      </c>
      <c r="O134" s="7" t="s">
        <v>987</v>
      </c>
      <c r="P134" s="7" t="s">
        <v>46</v>
      </c>
      <c r="Q134" s="5" t="s">
        <v>987</v>
      </c>
      <c r="R134" s="10" t="s">
        <v>681</v>
      </c>
      <c r="S134">
        <v>20250415</v>
      </c>
      <c r="T134" s="7">
        <v>20261231</v>
      </c>
      <c r="U134">
        <v>64012</v>
      </c>
      <c r="V134">
        <v>1</v>
      </c>
      <c r="W134">
        <v>1</v>
      </c>
      <c r="X134">
        <v>1</v>
      </c>
    </row>
    <row r="135" spans="1:24" ht="76.5" x14ac:dyDescent="0.25">
      <c r="A135" s="1">
        <v>133</v>
      </c>
      <c r="B135" s="4" t="s">
        <v>988</v>
      </c>
      <c r="C135" s="5" t="s">
        <v>989</v>
      </c>
      <c r="D135" s="6" t="s">
        <v>990</v>
      </c>
      <c r="E135" s="7" t="s">
        <v>77</v>
      </c>
      <c r="F135" s="7" t="s">
        <v>710</v>
      </c>
      <c r="G135" s="7" t="s">
        <v>129</v>
      </c>
      <c r="H135" s="7" t="s">
        <v>130</v>
      </c>
      <c r="I135" s="7" t="s">
        <v>147</v>
      </c>
      <c r="J135" s="7" t="s">
        <v>991</v>
      </c>
      <c r="K135" s="16">
        <v>40</v>
      </c>
      <c r="L135" s="9">
        <v>5460</v>
      </c>
      <c r="M135" s="9">
        <v>5460</v>
      </c>
      <c r="N135" s="7" t="s">
        <v>992</v>
      </c>
      <c r="O135" s="7" t="s">
        <v>727</v>
      </c>
      <c r="P135" s="7" t="s">
        <v>46</v>
      </c>
      <c r="Q135" s="5" t="s">
        <v>728</v>
      </c>
      <c r="R135" s="10" t="s">
        <v>681</v>
      </c>
      <c r="S135">
        <v>20250415</v>
      </c>
      <c r="T135" s="7">
        <v>20261231</v>
      </c>
      <c r="U135">
        <v>64012</v>
      </c>
      <c r="V135">
        <v>1</v>
      </c>
      <c r="W135">
        <v>1</v>
      </c>
      <c r="X135">
        <v>1</v>
      </c>
    </row>
    <row r="136" spans="1:24" ht="63.75" x14ac:dyDescent="0.25">
      <c r="A136" s="1">
        <v>134</v>
      </c>
      <c r="B136" s="4" t="s">
        <v>311</v>
      </c>
      <c r="C136" s="5" t="s">
        <v>993</v>
      </c>
      <c r="D136" s="6" t="s">
        <v>994</v>
      </c>
      <c r="E136" s="7" t="s">
        <v>77</v>
      </c>
      <c r="F136" s="7" t="s">
        <v>995</v>
      </c>
      <c r="G136" s="7" t="s">
        <v>129</v>
      </c>
      <c r="H136" s="7" t="s">
        <v>130</v>
      </c>
      <c r="I136" s="7" t="s">
        <v>996</v>
      </c>
      <c r="J136" s="12" t="s">
        <v>997</v>
      </c>
      <c r="K136" s="16">
        <v>40</v>
      </c>
      <c r="L136" s="9">
        <v>140000</v>
      </c>
      <c r="M136" s="9">
        <v>140000</v>
      </c>
      <c r="N136" s="7" t="s">
        <v>998</v>
      </c>
      <c r="O136" s="7" t="s">
        <v>823</v>
      </c>
      <c r="P136" s="7" t="s">
        <v>46</v>
      </c>
      <c r="Q136" s="5" t="s">
        <v>824</v>
      </c>
      <c r="R136" s="10" t="s">
        <v>681</v>
      </c>
      <c r="S136">
        <v>20250415</v>
      </c>
      <c r="T136" s="7">
        <v>20261231</v>
      </c>
      <c r="U136">
        <v>64012</v>
      </c>
      <c r="V136">
        <v>1</v>
      </c>
      <c r="W136">
        <v>1</v>
      </c>
      <c r="X136">
        <v>1</v>
      </c>
    </row>
    <row r="137" spans="1:24" ht="102" x14ac:dyDescent="0.25">
      <c r="A137" s="1">
        <v>135</v>
      </c>
      <c r="B137" s="4" t="s">
        <v>999</v>
      </c>
      <c r="C137" s="5" t="s">
        <v>1000</v>
      </c>
      <c r="D137" s="6" t="s">
        <v>1001</v>
      </c>
      <c r="E137" s="7" t="s">
        <v>77</v>
      </c>
      <c r="F137" s="7" t="s">
        <v>1002</v>
      </c>
      <c r="G137" s="7" t="s">
        <v>129</v>
      </c>
      <c r="H137" s="7" t="s">
        <v>130</v>
      </c>
      <c r="I137" s="7" t="s">
        <v>1003</v>
      </c>
      <c r="J137" s="7" t="s">
        <v>1004</v>
      </c>
      <c r="K137" s="16">
        <v>28000</v>
      </c>
      <c r="L137" s="9">
        <v>504</v>
      </c>
      <c r="M137" s="9">
        <v>504</v>
      </c>
      <c r="N137" s="7" t="s">
        <v>1005</v>
      </c>
      <c r="O137" s="7" t="s">
        <v>705</v>
      </c>
      <c r="P137" s="7" t="s">
        <v>46</v>
      </c>
      <c r="Q137" s="5" t="s">
        <v>706</v>
      </c>
      <c r="R137" s="10" t="s">
        <v>681</v>
      </c>
      <c r="S137">
        <v>20250415</v>
      </c>
      <c r="T137" s="7">
        <v>20261231</v>
      </c>
      <c r="U137">
        <v>64012</v>
      </c>
      <c r="V137">
        <v>1</v>
      </c>
      <c r="W137">
        <v>1</v>
      </c>
      <c r="X137">
        <v>1</v>
      </c>
    </row>
    <row r="138" spans="1:24" ht="102" x14ac:dyDescent="0.25">
      <c r="A138" s="1">
        <v>136</v>
      </c>
      <c r="B138" s="4" t="s">
        <v>1006</v>
      </c>
      <c r="C138" s="5" t="s">
        <v>1007</v>
      </c>
      <c r="D138" s="6" t="s">
        <v>1008</v>
      </c>
      <c r="E138" s="7" t="s">
        <v>38</v>
      </c>
      <c r="F138" s="7" t="s">
        <v>1009</v>
      </c>
      <c r="G138" s="7" t="s">
        <v>40</v>
      </c>
      <c r="H138" s="7" t="s">
        <v>41</v>
      </c>
      <c r="I138" s="7" t="s">
        <v>107</v>
      </c>
      <c r="J138" s="7" t="s">
        <v>1010</v>
      </c>
      <c r="K138" s="16">
        <v>320</v>
      </c>
      <c r="L138" s="9">
        <v>920</v>
      </c>
      <c r="M138" s="9">
        <v>920</v>
      </c>
      <c r="N138" s="7" t="s">
        <v>466</v>
      </c>
      <c r="O138" s="7" t="s">
        <v>695</v>
      </c>
      <c r="P138" s="7" t="s">
        <v>46</v>
      </c>
      <c r="Q138" s="5" t="s">
        <v>696</v>
      </c>
      <c r="R138" s="10" t="s">
        <v>681</v>
      </c>
      <c r="S138">
        <v>20250415</v>
      </c>
      <c r="T138" s="7">
        <v>20261231</v>
      </c>
      <c r="U138">
        <v>64012</v>
      </c>
      <c r="V138">
        <v>1</v>
      </c>
      <c r="W138">
        <v>1</v>
      </c>
      <c r="X138">
        <v>1</v>
      </c>
    </row>
    <row r="139" spans="1:24" ht="63.75" x14ac:dyDescent="0.25">
      <c r="A139" s="1">
        <v>137</v>
      </c>
      <c r="B139" s="4" t="s">
        <v>1011</v>
      </c>
      <c r="C139" s="5" t="s">
        <v>1012</v>
      </c>
      <c r="D139" s="6" t="s">
        <v>1013</v>
      </c>
      <c r="E139" s="7" t="s">
        <v>38</v>
      </c>
      <c r="F139" s="7" t="s">
        <v>1014</v>
      </c>
      <c r="G139" s="7" t="s">
        <v>1015</v>
      </c>
      <c r="H139" s="7" t="s">
        <v>1016</v>
      </c>
      <c r="I139" s="7" t="s">
        <v>490</v>
      </c>
      <c r="J139" s="7" t="s">
        <v>1017</v>
      </c>
      <c r="K139" s="16">
        <v>8000</v>
      </c>
      <c r="L139" s="9">
        <v>3960</v>
      </c>
      <c r="M139" s="9">
        <v>3960</v>
      </c>
      <c r="N139" s="7" t="s">
        <v>44</v>
      </c>
      <c r="O139" s="7" t="s">
        <v>597</v>
      </c>
      <c r="P139" s="7" t="s">
        <v>46</v>
      </c>
      <c r="Q139" s="5" t="s">
        <v>852</v>
      </c>
      <c r="R139" s="10" t="s">
        <v>681</v>
      </c>
      <c r="S139">
        <v>20250415</v>
      </c>
      <c r="T139" s="7">
        <v>20261231</v>
      </c>
      <c r="U139">
        <v>64012</v>
      </c>
      <c r="V139">
        <v>1</v>
      </c>
      <c r="W139">
        <v>1</v>
      </c>
      <c r="X139">
        <v>1</v>
      </c>
    </row>
    <row r="140" spans="1:24" ht="76.5" x14ac:dyDescent="0.25">
      <c r="A140" s="1">
        <v>138</v>
      </c>
      <c r="B140" s="4" t="s">
        <v>318</v>
      </c>
      <c r="C140" s="5" t="s">
        <v>1018</v>
      </c>
      <c r="D140" s="6" t="s">
        <v>1019</v>
      </c>
      <c r="E140" s="7" t="s">
        <v>38</v>
      </c>
      <c r="F140" s="7" t="s">
        <v>178</v>
      </c>
      <c r="G140" s="7" t="s">
        <v>40</v>
      </c>
      <c r="H140" s="7" t="s">
        <v>41</v>
      </c>
      <c r="I140" s="7" t="s">
        <v>98</v>
      </c>
      <c r="J140" s="7" t="s">
        <v>1020</v>
      </c>
      <c r="K140" s="16">
        <v>28000</v>
      </c>
      <c r="L140" s="9">
        <v>156</v>
      </c>
      <c r="M140" s="9">
        <v>156</v>
      </c>
      <c r="N140" s="7" t="s">
        <v>875</v>
      </c>
      <c r="O140" s="7" t="s">
        <v>591</v>
      </c>
      <c r="P140" s="7" t="s">
        <v>46</v>
      </c>
      <c r="Q140" s="5" t="s">
        <v>592</v>
      </c>
      <c r="R140" s="10" t="s">
        <v>681</v>
      </c>
      <c r="S140">
        <v>20250415</v>
      </c>
      <c r="T140" s="7">
        <v>20261231</v>
      </c>
      <c r="U140">
        <v>64012</v>
      </c>
      <c r="V140">
        <v>1</v>
      </c>
      <c r="W140">
        <v>1</v>
      </c>
      <c r="X140">
        <v>1</v>
      </c>
    </row>
    <row r="141" spans="1:24" ht="63.75" x14ac:dyDescent="0.25">
      <c r="A141" s="1">
        <v>139</v>
      </c>
      <c r="B141" s="4" t="s">
        <v>1021</v>
      </c>
      <c r="C141" s="5" t="s">
        <v>1022</v>
      </c>
      <c r="D141" s="6" t="s">
        <v>1023</v>
      </c>
      <c r="E141" s="7" t="s">
        <v>77</v>
      </c>
      <c r="F141" s="7" t="s">
        <v>1024</v>
      </c>
      <c r="G141" s="7" t="s">
        <v>129</v>
      </c>
      <c r="H141" s="7" t="s">
        <v>130</v>
      </c>
      <c r="I141" s="7" t="s">
        <v>147</v>
      </c>
      <c r="J141" s="12" t="s">
        <v>1025</v>
      </c>
      <c r="K141" s="16">
        <v>2000</v>
      </c>
      <c r="L141" s="9">
        <v>2750</v>
      </c>
      <c r="M141" s="9">
        <v>2750</v>
      </c>
      <c r="N141" s="7" t="s">
        <v>1026</v>
      </c>
      <c r="O141" s="7" t="s">
        <v>823</v>
      </c>
      <c r="P141" s="7" t="s">
        <v>46</v>
      </c>
      <c r="Q141" s="5" t="s">
        <v>824</v>
      </c>
      <c r="R141" s="10" t="s">
        <v>681</v>
      </c>
      <c r="S141">
        <v>20250415</v>
      </c>
      <c r="T141" s="7">
        <v>20261231</v>
      </c>
      <c r="U141">
        <v>64012</v>
      </c>
      <c r="V141">
        <v>1</v>
      </c>
      <c r="W141">
        <v>1</v>
      </c>
      <c r="X141">
        <v>1</v>
      </c>
    </row>
    <row r="142" spans="1:24" ht="63.75" x14ac:dyDescent="0.25">
      <c r="A142" s="1">
        <v>140</v>
      </c>
      <c r="B142" s="4" t="s">
        <v>1027</v>
      </c>
      <c r="C142" s="5" t="s">
        <v>1028</v>
      </c>
      <c r="D142" s="6" t="s">
        <v>1029</v>
      </c>
      <c r="E142" s="7" t="s">
        <v>77</v>
      </c>
      <c r="F142" s="7" t="s">
        <v>1030</v>
      </c>
      <c r="G142" s="7" t="s">
        <v>129</v>
      </c>
      <c r="H142" s="7" t="s">
        <v>130</v>
      </c>
      <c r="I142" s="7" t="s">
        <v>147</v>
      </c>
      <c r="J142" s="12" t="s">
        <v>1031</v>
      </c>
      <c r="K142" s="16">
        <v>400</v>
      </c>
      <c r="L142" s="9">
        <v>3100</v>
      </c>
      <c r="M142" s="9">
        <v>3100</v>
      </c>
      <c r="N142" s="7" t="s">
        <v>1032</v>
      </c>
      <c r="O142" s="7" t="s">
        <v>823</v>
      </c>
      <c r="P142" s="7" t="s">
        <v>46</v>
      </c>
      <c r="Q142" s="5" t="s">
        <v>824</v>
      </c>
      <c r="R142" s="10" t="s">
        <v>681</v>
      </c>
      <c r="S142">
        <v>20250415</v>
      </c>
      <c r="T142" s="7">
        <v>20261231</v>
      </c>
      <c r="U142">
        <v>64012</v>
      </c>
      <c r="V142">
        <v>1</v>
      </c>
      <c r="W142">
        <v>1</v>
      </c>
      <c r="X142">
        <v>1</v>
      </c>
    </row>
    <row r="143" spans="1:24" ht="102" x14ac:dyDescent="0.25">
      <c r="A143" s="1">
        <v>141</v>
      </c>
      <c r="B143" s="4" t="s">
        <v>656</v>
      </c>
      <c r="C143" s="5" t="s">
        <v>670</v>
      </c>
      <c r="D143" s="6" t="s">
        <v>1033</v>
      </c>
      <c r="E143" s="7" t="s">
        <v>288</v>
      </c>
      <c r="F143" s="7" t="s">
        <v>1034</v>
      </c>
      <c r="G143" s="7" t="s">
        <v>40</v>
      </c>
      <c r="H143" s="7" t="s">
        <v>41</v>
      </c>
      <c r="I143" s="7" t="s">
        <v>574</v>
      </c>
      <c r="J143" s="7" t="s">
        <v>1035</v>
      </c>
      <c r="K143" s="16">
        <v>8000</v>
      </c>
      <c r="L143" s="9">
        <v>1029</v>
      </c>
      <c r="M143" s="9">
        <v>1029</v>
      </c>
      <c r="N143" s="7" t="s">
        <v>1036</v>
      </c>
      <c r="O143" s="7" t="s">
        <v>695</v>
      </c>
      <c r="P143" s="7" t="s">
        <v>46</v>
      </c>
      <c r="Q143" s="5" t="s">
        <v>696</v>
      </c>
      <c r="R143" s="10" t="s">
        <v>681</v>
      </c>
      <c r="S143">
        <v>20250415</v>
      </c>
      <c r="T143" s="7">
        <v>20261231</v>
      </c>
      <c r="U143">
        <v>64012</v>
      </c>
      <c r="V143">
        <v>1</v>
      </c>
      <c r="W143">
        <v>1</v>
      </c>
      <c r="X143">
        <v>1</v>
      </c>
    </row>
    <row r="144" spans="1:24" ht="76.5" x14ac:dyDescent="0.25">
      <c r="A144" s="1">
        <v>142</v>
      </c>
      <c r="B144" s="4" t="s">
        <v>656</v>
      </c>
      <c r="C144" s="5" t="s">
        <v>670</v>
      </c>
      <c r="D144" s="17" t="s">
        <v>1037</v>
      </c>
      <c r="E144" s="7" t="s">
        <v>288</v>
      </c>
      <c r="F144" s="7" t="s">
        <v>1038</v>
      </c>
      <c r="G144" s="7" t="s">
        <v>40</v>
      </c>
      <c r="H144" s="7" t="s">
        <v>41</v>
      </c>
      <c r="I144" s="7" t="s">
        <v>1039</v>
      </c>
      <c r="J144" s="12" t="s">
        <v>1040</v>
      </c>
      <c r="K144" s="16">
        <v>7000</v>
      </c>
      <c r="L144" s="9">
        <v>1470</v>
      </c>
      <c r="M144" s="9">
        <v>1470</v>
      </c>
      <c r="N144" s="7" t="s">
        <v>1041</v>
      </c>
      <c r="O144" s="7" t="s">
        <v>758</v>
      </c>
      <c r="P144" s="7" t="s">
        <v>46</v>
      </c>
      <c r="Q144" s="5" t="s">
        <v>325</v>
      </c>
      <c r="R144" s="10" t="s">
        <v>681</v>
      </c>
      <c r="S144">
        <v>20250415</v>
      </c>
      <c r="T144" s="7">
        <v>20261231</v>
      </c>
      <c r="U144">
        <v>64012</v>
      </c>
      <c r="V144">
        <v>1</v>
      </c>
      <c r="W144">
        <v>1</v>
      </c>
      <c r="X144">
        <v>1</v>
      </c>
    </row>
    <row r="145" spans="1:24" ht="102" x14ac:dyDescent="0.25">
      <c r="A145" s="1">
        <v>143</v>
      </c>
      <c r="B145" s="4" t="s">
        <v>656</v>
      </c>
      <c r="C145" s="5" t="s">
        <v>670</v>
      </c>
      <c r="D145" s="6" t="s">
        <v>1042</v>
      </c>
      <c r="E145" s="7" t="s">
        <v>38</v>
      </c>
      <c r="F145" s="7" t="s">
        <v>828</v>
      </c>
      <c r="G145" s="7" t="s">
        <v>1043</v>
      </c>
      <c r="H145" s="7" t="s">
        <v>1044</v>
      </c>
      <c r="I145" s="7" t="s">
        <v>1045</v>
      </c>
      <c r="J145" s="7" t="s">
        <v>1046</v>
      </c>
      <c r="K145" s="16">
        <v>2000</v>
      </c>
      <c r="L145" s="9">
        <v>1680</v>
      </c>
      <c r="M145" s="9">
        <v>1680</v>
      </c>
      <c r="N145" s="7" t="s">
        <v>1047</v>
      </c>
      <c r="O145" s="7" t="s">
        <v>705</v>
      </c>
      <c r="P145" s="7" t="s">
        <v>46</v>
      </c>
      <c r="Q145" s="5" t="s">
        <v>706</v>
      </c>
      <c r="R145" s="10" t="s">
        <v>681</v>
      </c>
      <c r="S145">
        <v>20250415</v>
      </c>
      <c r="T145" s="7">
        <v>20261231</v>
      </c>
      <c r="U145">
        <v>64012</v>
      </c>
      <c r="V145">
        <v>1</v>
      </c>
      <c r="W145">
        <v>1</v>
      </c>
      <c r="X145">
        <v>1</v>
      </c>
    </row>
    <row r="146" spans="1:24" ht="63.75" x14ac:dyDescent="0.25">
      <c r="A146" s="1">
        <v>144</v>
      </c>
      <c r="B146" s="4" t="s">
        <v>1048</v>
      </c>
      <c r="C146" s="5" t="s">
        <v>1049</v>
      </c>
      <c r="D146" s="6" t="s">
        <v>1050</v>
      </c>
      <c r="E146" s="7" t="s">
        <v>38</v>
      </c>
      <c r="F146" s="7" t="s">
        <v>1051</v>
      </c>
      <c r="G146" s="7" t="s">
        <v>40</v>
      </c>
      <c r="H146" s="7" t="s">
        <v>41</v>
      </c>
      <c r="I146" s="7" t="s">
        <v>560</v>
      </c>
      <c r="J146" s="11" t="s">
        <v>1052</v>
      </c>
      <c r="K146" s="16">
        <v>8000</v>
      </c>
      <c r="L146" s="9">
        <v>2650</v>
      </c>
      <c r="M146" s="9">
        <v>2650</v>
      </c>
      <c r="N146" s="7" t="s">
        <v>687</v>
      </c>
      <c r="O146" s="7" t="s">
        <v>1053</v>
      </c>
      <c r="P146" s="7" t="s">
        <v>46</v>
      </c>
      <c r="Q146" s="5" t="s">
        <v>159</v>
      </c>
      <c r="R146" s="10" t="s">
        <v>681</v>
      </c>
      <c r="S146">
        <v>20250415</v>
      </c>
      <c r="T146" s="7">
        <v>20261231</v>
      </c>
      <c r="U146">
        <v>64012</v>
      </c>
      <c r="V146">
        <v>1</v>
      </c>
      <c r="W146">
        <v>1</v>
      </c>
      <c r="X146">
        <v>1</v>
      </c>
    </row>
    <row r="147" spans="1:24" ht="51" x14ac:dyDescent="0.25">
      <c r="A147" s="1">
        <v>145</v>
      </c>
      <c r="B147" s="4" t="s">
        <v>1054</v>
      </c>
      <c r="C147" s="5" t="s">
        <v>1055</v>
      </c>
      <c r="D147" s="6" t="s">
        <v>1056</v>
      </c>
      <c r="E147" s="7" t="s">
        <v>77</v>
      </c>
      <c r="F147" s="7" t="s">
        <v>1057</v>
      </c>
      <c r="G147" s="7" t="s">
        <v>129</v>
      </c>
      <c r="H147" s="7" t="s">
        <v>130</v>
      </c>
      <c r="I147" s="7" t="s">
        <v>147</v>
      </c>
      <c r="J147" s="12" t="s">
        <v>1058</v>
      </c>
      <c r="K147" s="16">
        <v>720</v>
      </c>
      <c r="L147" s="9">
        <v>1250</v>
      </c>
      <c r="M147" s="9">
        <v>1250</v>
      </c>
      <c r="N147" s="7" t="s">
        <v>941</v>
      </c>
      <c r="O147" s="7" t="s">
        <v>942</v>
      </c>
      <c r="P147" s="7" t="s">
        <v>46</v>
      </c>
      <c r="Q147" s="5" t="s">
        <v>943</v>
      </c>
      <c r="R147" s="10" t="s">
        <v>681</v>
      </c>
      <c r="S147">
        <v>20250415</v>
      </c>
      <c r="T147" s="7">
        <v>20261231</v>
      </c>
      <c r="U147">
        <v>64012</v>
      </c>
      <c r="V147">
        <v>1</v>
      </c>
      <c r="W147">
        <v>1</v>
      </c>
      <c r="X147">
        <v>1</v>
      </c>
    </row>
    <row r="148" spans="1:24" ht="63.75" x14ac:dyDescent="0.25">
      <c r="A148" s="1">
        <v>146</v>
      </c>
      <c r="B148" s="4" t="s">
        <v>367</v>
      </c>
      <c r="C148" s="5" t="s">
        <v>1059</v>
      </c>
      <c r="D148" s="6" t="s">
        <v>1060</v>
      </c>
      <c r="E148" s="7" t="s">
        <v>77</v>
      </c>
      <c r="F148" s="7" t="s">
        <v>1061</v>
      </c>
      <c r="G148" s="7" t="s">
        <v>40</v>
      </c>
      <c r="H148" s="7" t="s">
        <v>41</v>
      </c>
      <c r="I148" s="7" t="s">
        <v>751</v>
      </c>
      <c r="J148" s="12" t="s">
        <v>1062</v>
      </c>
      <c r="K148" s="16">
        <v>30000</v>
      </c>
      <c r="L148" s="9">
        <v>3450</v>
      </c>
      <c r="M148" s="9">
        <v>3450</v>
      </c>
      <c r="N148" s="7" t="s">
        <v>1063</v>
      </c>
      <c r="O148" s="7" t="s">
        <v>1064</v>
      </c>
      <c r="P148" s="7" t="s">
        <v>46</v>
      </c>
      <c r="Q148" s="5" t="s">
        <v>1065</v>
      </c>
      <c r="R148" s="10" t="s">
        <v>681</v>
      </c>
      <c r="S148">
        <v>20250415</v>
      </c>
      <c r="T148" s="7">
        <v>20261231</v>
      </c>
      <c r="U148">
        <v>64012</v>
      </c>
      <c r="V148">
        <v>1</v>
      </c>
      <c r="W148">
        <v>1</v>
      </c>
      <c r="X148">
        <v>1</v>
      </c>
    </row>
    <row r="149" spans="1:24" ht="76.5" x14ac:dyDescent="0.25">
      <c r="A149" s="1">
        <v>147</v>
      </c>
      <c r="B149" s="4" t="s">
        <v>367</v>
      </c>
      <c r="C149" s="5" t="s">
        <v>1059</v>
      </c>
      <c r="D149" s="6" t="s">
        <v>1066</v>
      </c>
      <c r="E149" s="7" t="s">
        <v>77</v>
      </c>
      <c r="F149" s="7" t="s">
        <v>1067</v>
      </c>
      <c r="G149" s="7" t="s">
        <v>1068</v>
      </c>
      <c r="H149" s="7" t="s">
        <v>542</v>
      </c>
      <c r="I149" s="7" t="s">
        <v>1069</v>
      </c>
      <c r="J149" s="7" t="s">
        <v>1070</v>
      </c>
      <c r="K149" s="16">
        <v>400</v>
      </c>
      <c r="L149" s="9">
        <v>4410</v>
      </c>
      <c r="M149" s="9">
        <v>4410</v>
      </c>
      <c r="N149" s="7" t="s">
        <v>1071</v>
      </c>
      <c r="O149" s="7" t="s">
        <v>727</v>
      </c>
      <c r="P149" s="7" t="s">
        <v>46</v>
      </c>
      <c r="Q149" s="5" t="s">
        <v>728</v>
      </c>
      <c r="R149" s="10" t="s">
        <v>681</v>
      </c>
      <c r="S149">
        <v>20250415</v>
      </c>
      <c r="T149" s="7">
        <v>20261231</v>
      </c>
      <c r="U149">
        <v>64012</v>
      </c>
      <c r="V149">
        <v>1</v>
      </c>
      <c r="W149">
        <v>1</v>
      </c>
      <c r="X149">
        <v>1</v>
      </c>
    </row>
    <row r="150" spans="1:24" ht="76.5" x14ac:dyDescent="0.25">
      <c r="A150" s="1">
        <v>148</v>
      </c>
      <c r="B150" s="4" t="s">
        <v>1072</v>
      </c>
      <c r="C150" s="5" t="s">
        <v>1073</v>
      </c>
      <c r="D150" s="6" t="s">
        <v>1074</v>
      </c>
      <c r="E150" s="7" t="s">
        <v>834</v>
      </c>
      <c r="F150" s="7" t="s">
        <v>1075</v>
      </c>
      <c r="G150" s="7" t="s">
        <v>802</v>
      </c>
      <c r="H150" s="7" t="s">
        <v>803</v>
      </c>
      <c r="I150" s="7" t="s">
        <v>1076</v>
      </c>
      <c r="J150" s="7" t="s">
        <v>1077</v>
      </c>
      <c r="K150" s="16">
        <v>600</v>
      </c>
      <c r="L150" s="9">
        <v>8000</v>
      </c>
      <c r="M150" s="9">
        <v>8000</v>
      </c>
      <c r="N150" s="7" t="s">
        <v>838</v>
      </c>
      <c r="O150" s="7" t="s">
        <v>839</v>
      </c>
      <c r="P150" s="7" t="s">
        <v>46</v>
      </c>
      <c r="Q150" s="5" t="s">
        <v>840</v>
      </c>
      <c r="R150" s="10" t="s">
        <v>681</v>
      </c>
      <c r="S150">
        <v>20250415</v>
      </c>
      <c r="T150" s="7">
        <v>20261231</v>
      </c>
      <c r="U150">
        <v>64012</v>
      </c>
      <c r="V150">
        <v>1</v>
      </c>
      <c r="W150">
        <v>1</v>
      </c>
      <c r="X150">
        <v>1</v>
      </c>
    </row>
    <row r="151" spans="1:24" ht="63.75" x14ac:dyDescent="0.25">
      <c r="A151" s="1">
        <v>149</v>
      </c>
      <c r="B151" s="4" t="s">
        <v>367</v>
      </c>
      <c r="C151" s="5" t="s">
        <v>1078</v>
      </c>
      <c r="D151" s="6" t="s">
        <v>1079</v>
      </c>
      <c r="E151" s="7" t="s">
        <v>77</v>
      </c>
      <c r="F151" s="7" t="s">
        <v>1080</v>
      </c>
      <c r="G151" s="7" t="s">
        <v>40</v>
      </c>
      <c r="H151" s="7" t="s">
        <v>41</v>
      </c>
      <c r="I151" s="7" t="s">
        <v>751</v>
      </c>
      <c r="J151" s="7" t="s">
        <v>1081</v>
      </c>
      <c r="K151" s="16">
        <v>10000</v>
      </c>
      <c r="L151" s="9">
        <v>4200</v>
      </c>
      <c r="M151" s="9">
        <v>4200</v>
      </c>
      <c r="N151" s="7" t="s">
        <v>1082</v>
      </c>
      <c r="O151" s="7" t="s">
        <v>1083</v>
      </c>
      <c r="P151" s="7" t="s">
        <v>46</v>
      </c>
      <c r="Q151" s="5" t="s">
        <v>325</v>
      </c>
      <c r="R151" s="10" t="s">
        <v>681</v>
      </c>
      <c r="S151">
        <v>20250415</v>
      </c>
      <c r="T151" s="7">
        <v>20261231</v>
      </c>
      <c r="U151">
        <v>64012</v>
      </c>
      <c r="V151">
        <v>1</v>
      </c>
      <c r="W151">
        <v>1</v>
      </c>
      <c r="X151">
        <v>1</v>
      </c>
    </row>
    <row r="152" spans="1:24" ht="102" x14ac:dyDescent="0.25">
      <c r="A152" s="1">
        <v>150</v>
      </c>
      <c r="B152" s="4" t="s">
        <v>1084</v>
      </c>
      <c r="C152" s="5" t="s">
        <v>1085</v>
      </c>
      <c r="D152" s="6" t="s">
        <v>1086</v>
      </c>
      <c r="E152" s="7" t="s">
        <v>77</v>
      </c>
      <c r="F152" s="7" t="s">
        <v>1087</v>
      </c>
      <c r="G152" s="7" t="s">
        <v>40</v>
      </c>
      <c r="H152" s="7" t="s">
        <v>41</v>
      </c>
      <c r="I152" s="7" t="s">
        <v>751</v>
      </c>
      <c r="J152" s="7" t="s">
        <v>1088</v>
      </c>
      <c r="K152" s="16">
        <v>10000</v>
      </c>
      <c r="L152" s="9">
        <v>3297</v>
      </c>
      <c r="M152" s="9">
        <v>3297</v>
      </c>
      <c r="N152" s="7" t="s">
        <v>1089</v>
      </c>
      <c r="O152" s="7" t="s">
        <v>705</v>
      </c>
      <c r="P152" s="7" t="s">
        <v>46</v>
      </c>
      <c r="Q152" s="5" t="s">
        <v>706</v>
      </c>
      <c r="R152" s="10" t="s">
        <v>681</v>
      </c>
      <c r="S152">
        <v>20250415</v>
      </c>
      <c r="T152" s="7">
        <v>20261231</v>
      </c>
      <c r="U152">
        <v>64012</v>
      </c>
      <c r="V152">
        <v>1</v>
      </c>
      <c r="W152">
        <v>1</v>
      </c>
      <c r="X152">
        <v>1</v>
      </c>
    </row>
    <row r="153" spans="1:24" ht="102" x14ac:dyDescent="0.25">
      <c r="A153" s="1">
        <v>151</v>
      </c>
      <c r="B153" s="4" t="s">
        <v>1090</v>
      </c>
      <c r="C153" s="5" t="s">
        <v>1091</v>
      </c>
      <c r="D153" s="6" t="s">
        <v>1092</v>
      </c>
      <c r="E153" s="7" t="s">
        <v>38</v>
      </c>
      <c r="F153" s="7" t="s">
        <v>1093</v>
      </c>
      <c r="G153" s="7" t="s">
        <v>40</v>
      </c>
      <c r="H153" s="7" t="s">
        <v>41</v>
      </c>
      <c r="I153" s="7" t="s">
        <v>107</v>
      </c>
      <c r="J153" s="7" t="s">
        <v>1094</v>
      </c>
      <c r="K153" s="16">
        <v>50000</v>
      </c>
      <c r="L153" s="9">
        <v>420</v>
      </c>
      <c r="M153" s="9">
        <v>420</v>
      </c>
      <c r="N153" s="7" t="s">
        <v>91</v>
      </c>
      <c r="O153" s="7" t="s">
        <v>705</v>
      </c>
      <c r="P153" s="7" t="s">
        <v>46</v>
      </c>
      <c r="Q153" s="5" t="s">
        <v>706</v>
      </c>
      <c r="R153" s="10" t="s">
        <v>681</v>
      </c>
      <c r="S153">
        <v>20250415</v>
      </c>
      <c r="T153" s="7">
        <v>20261231</v>
      </c>
      <c r="U153">
        <v>64012</v>
      </c>
      <c r="V153">
        <v>1</v>
      </c>
      <c r="W153">
        <v>1</v>
      </c>
      <c r="X153">
        <v>1</v>
      </c>
    </row>
    <row r="154" spans="1:24" ht="76.5" x14ac:dyDescent="0.25">
      <c r="A154" s="1">
        <v>152</v>
      </c>
      <c r="B154" s="4" t="s">
        <v>1095</v>
      </c>
      <c r="C154" s="5" t="s">
        <v>1096</v>
      </c>
      <c r="D154" s="6" t="s">
        <v>1097</v>
      </c>
      <c r="E154" s="7" t="s">
        <v>38</v>
      </c>
      <c r="F154" s="7" t="s">
        <v>1098</v>
      </c>
      <c r="G154" s="7" t="s">
        <v>40</v>
      </c>
      <c r="H154" s="7" t="s">
        <v>41</v>
      </c>
      <c r="I154" s="7" t="s">
        <v>107</v>
      </c>
      <c r="J154" s="12" t="s">
        <v>1099</v>
      </c>
      <c r="K154" s="16">
        <v>13800</v>
      </c>
      <c r="L154" s="9">
        <v>1139</v>
      </c>
      <c r="M154" s="9">
        <v>1139</v>
      </c>
      <c r="N154" s="7" t="s">
        <v>91</v>
      </c>
      <c r="O154" s="7" t="s">
        <v>591</v>
      </c>
      <c r="P154" s="7" t="s">
        <v>46</v>
      </c>
      <c r="Q154" s="5" t="s">
        <v>592</v>
      </c>
      <c r="R154" s="10" t="s">
        <v>681</v>
      </c>
      <c r="S154">
        <v>20250415</v>
      </c>
      <c r="T154" s="7">
        <v>20261231</v>
      </c>
      <c r="U154">
        <v>64012</v>
      </c>
      <c r="V154">
        <v>1</v>
      </c>
      <c r="W154">
        <v>1</v>
      </c>
      <c r="X154">
        <v>1</v>
      </c>
    </row>
    <row r="155" spans="1:24" ht="51" x14ac:dyDescent="0.25">
      <c r="A155" s="1">
        <v>153</v>
      </c>
      <c r="B155" s="4" t="s">
        <v>1100</v>
      </c>
      <c r="C155" s="5" t="s">
        <v>1101</v>
      </c>
      <c r="D155" s="6" t="s">
        <v>1102</v>
      </c>
      <c r="E155" s="7" t="s">
        <v>38</v>
      </c>
      <c r="F155" s="7" t="s">
        <v>1103</v>
      </c>
      <c r="G155" s="7" t="s">
        <v>40</v>
      </c>
      <c r="H155" s="7" t="s">
        <v>41</v>
      </c>
      <c r="I155" s="7" t="s">
        <v>42</v>
      </c>
      <c r="J155" s="12" t="s">
        <v>1104</v>
      </c>
      <c r="K155" s="16">
        <v>56000</v>
      </c>
      <c r="L155" s="9">
        <v>230</v>
      </c>
      <c r="M155" s="9">
        <v>230</v>
      </c>
      <c r="N155" s="7" t="s">
        <v>1105</v>
      </c>
      <c r="O155" s="7" t="s">
        <v>585</v>
      </c>
      <c r="P155" s="7" t="s">
        <v>46</v>
      </c>
      <c r="Q155" s="5" t="s">
        <v>586</v>
      </c>
      <c r="R155" s="10" t="s">
        <v>681</v>
      </c>
      <c r="S155">
        <v>20250415</v>
      </c>
      <c r="T155" s="7">
        <v>20261231</v>
      </c>
      <c r="U155">
        <v>64012</v>
      </c>
      <c r="V155">
        <v>1</v>
      </c>
      <c r="W155">
        <v>1</v>
      </c>
      <c r="X155">
        <v>1</v>
      </c>
    </row>
    <row r="156" spans="1:24" ht="76.5" x14ac:dyDescent="0.25">
      <c r="A156" s="1">
        <v>154</v>
      </c>
      <c r="B156" s="4" t="s">
        <v>1106</v>
      </c>
      <c r="C156" s="5" t="s">
        <v>1107</v>
      </c>
      <c r="D156" s="6" t="s">
        <v>1108</v>
      </c>
      <c r="E156" s="7" t="s">
        <v>38</v>
      </c>
      <c r="F156" s="7" t="s">
        <v>676</v>
      </c>
      <c r="G156" s="7" t="s">
        <v>40</v>
      </c>
      <c r="H156" s="7" t="s">
        <v>41</v>
      </c>
      <c r="I156" s="7" t="s">
        <v>107</v>
      </c>
      <c r="J156" s="12" t="s">
        <v>1109</v>
      </c>
      <c r="K156" s="16">
        <v>88000</v>
      </c>
      <c r="L156" s="9">
        <v>1038</v>
      </c>
      <c r="M156" s="9">
        <v>1038</v>
      </c>
      <c r="N156" s="7" t="s">
        <v>91</v>
      </c>
      <c r="O156" s="7" t="s">
        <v>905</v>
      </c>
      <c r="P156" s="7" t="s">
        <v>46</v>
      </c>
      <c r="Q156" s="5" t="s">
        <v>906</v>
      </c>
      <c r="R156" s="10" t="s">
        <v>681</v>
      </c>
      <c r="S156">
        <v>20250415</v>
      </c>
      <c r="T156" s="7">
        <v>20261231</v>
      </c>
      <c r="U156">
        <v>64012</v>
      </c>
      <c r="V156">
        <v>1</v>
      </c>
      <c r="W156">
        <v>1</v>
      </c>
      <c r="X156">
        <v>1</v>
      </c>
    </row>
    <row r="157" spans="1:24" ht="51" x14ac:dyDescent="0.25">
      <c r="A157" s="1">
        <v>155</v>
      </c>
      <c r="B157" s="4" t="s">
        <v>1110</v>
      </c>
      <c r="C157" s="5" t="s">
        <v>1111</v>
      </c>
      <c r="D157" s="6" t="s">
        <v>1112</v>
      </c>
      <c r="E157" s="7" t="s">
        <v>65</v>
      </c>
      <c r="F157" s="7" t="s">
        <v>1113</v>
      </c>
      <c r="G157" s="7" t="s">
        <v>352</v>
      </c>
      <c r="H157" s="7" t="s">
        <v>353</v>
      </c>
      <c r="I157" s="7" t="s">
        <v>1114</v>
      </c>
      <c r="J157" s="7" t="s">
        <v>1115</v>
      </c>
      <c r="K157" s="16">
        <v>1100</v>
      </c>
      <c r="L157" s="9">
        <v>2800</v>
      </c>
      <c r="M157" s="9">
        <v>2800</v>
      </c>
      <c r="N157" s="7" t="s">
        <v>797</v>
      </c>
      <c r="O157" s="7" t="s">
        <v>585</v>
      </c>
      <c r="P157" s="7" t="s">
        <v>46</v>
      </c>
      <c r="Q157" s="5" t="s">
        <v>586</v>
      </c>
      <c r="R157" s="10" t="s">
        <v>681</v>
      </c>
      <c r="S157">
        <v>20250415</v>
      </c>
      <c r="T157" s="7">
        <v>20261231</v>
      </c>
      <c r="U157">
        <v>64012</v>
      </c>
      <c r="V157">
        <v>1</v>
      </c>
      <c r="W157">
        <v>1</v>
      </c>
      <c r="X157">
        <v>1</v>
      </c>
    </row>
    <row r="158" spans="1:24" ht="102" x14ac:dyDescent="0.25">
      <c r="A158" s="1">
        <v>156</v>
      </c>
      <c r="B158" s="4" t="s">
        <v>1116</v>
      </c>
      <c r="C158" s="5" t="s">
        <v>1117</v>
      </c>
      <c r="D158" s="6" t="s">
        <v>1118</v>
      </c>
      <c r="E158" s="7" t="s">
        <v>65</v>
      </c>
      <c r="F158" s="7" t="s">
        <v>1119</v>
      </c>
      <c r="G158" s="7" t="s">
        <v>352</v>
      </c>
      <c r="H158" s="7" t="s">
        <v>353</v>
      </c>
      <c r="I158" s="7" t="s">
        <v>1114</v>
      </c>
      <c r="J158" s="7" t="s">
        <v>1120</v>
      </c>
      <c r="K158" s="16">
        <v>460</v>
      </c>
      <c r="L158" s="9">
        <v>6510</v>
      </c>
      <c r="M158" s="9">
        <v>6510</v>
      </c>
      <c r="N158" s="7" t="s">
        <v>356</v>
      </c>
      <c r="O158" s="7" t="s">
        <v>705</v>
      </c>
      <c r="P158" s="7" t="s">
        <v>46</v>
      </c>
      <c r="Q158" s="5" t="s">
        <v>706</v>
      </c>
      <c r="R158" s="10" t="s">
        <v>681</v>
      </c>
      <c r="S158">
        <v>20250415</v>
      </c>
      <c r="T158" s="7">
        <v>20261231</v>
      </c>
      <c r="U158">
        <v>64012</v>
      </c>
      <c r="V158">
        <v>1</v>
      </c>
      <c r="W158">
        <v>1</v>
      </c>
      <c r="X158">
        <v>1</v>
      </c>
    </row>
    <row r="159" spans="1:24" ht="63.75" x14ac:dyDescent="0.25">
      <c r="A159" s="1">
        <v>157</v>
      </c>
      <c r="B159" s="4" t="s">
        <v>1121</v>
      </c>
      <c r="C159" s="5" t="s">
        <v>1122</v>
      </c>
      <c r="D159" s="6" t="s">
        <v>1123</v>
      </c>
      <c r="E159" s="7" t="s">
        <v>38</v>
      </c>
      <c r="F159" s="7" t="s">
        <v>1124</v>
      </c>
      <c r="G159" s="7" t="s">
        <v>40</v>
      </c>
      <c r="H159" s="7" t="s">
        <v>41</v>
      </c>
      <c r="I159" s="7" t="s">
        <v>490</v>
      </c>
      <c r="J159" s="11" t="s">
        <v>1125</v>
      </c>
      <c r="K159" s="16">
        <v>10000</v>
      </c>
      <c r="L159" s="9">
        <v>320</v>
      </c>
      <c r="M159" s="9">
        <v>320</v>
      </c>
      <c r="N159" s="7" t="s">
        <v>91</v>
      </c>
      <c r="O159" s="7" t="s">
        <v>714</v>
      </c>
      <c r="P159" s="7" t="s">
        <v>46</v>
      </c>
      <c r="Q159" s="5" t="s">
        <v>61</v>
      </c>
      <c r="R159" s="10" t="s">
        <v>681</v>
      </c>
      <c r="S159">
        <v>20250415</v>
      </c>
      <c r="T159" s="7">
        <v>20261231</v>
      </c>
      <c r="U159">
        <v>64012</v>
      </c>
      <c r="V159">
        <v>1</v>
      </c>
      <c r="W159">
        <v>1</v>
      </c>
      <c r="X159">
        <v>1</v>
      </c>
    </row>
    <row r="160" spans="1:24" ht="102" x14ac:dyDescent="0.25">
      <c r="A160" s="1">
        <v>158</v>
      </c>
      <c r="B160" s="4" t="s">
        <v>1126</v>
      </c>
      <c r="C160" s="5" t="s">
        <v>1127</v>
      </c>
      <c r="D160" s="6" t="s">
        <v>1128</v>
      </c>
      <c r="E160" s="7" t="s">
        <v>65</v>
      </c>
      <c r="F160" s="7" t="s">
        <v>1129</v>
      </c>
      <c r="G160" s="7" t="s">
        <v>129</v>
      </c>
      <c r="H160" s="7" t="s">
        <v>130</v>
      </c>
      <c r="I160" s="7" t="s">
        <v>1130</v>
      </c>
      <c r="J160" s="12" t="s">
        <v>1131</v>
      </c>
      <c r="K160" s="16">
        <v>4000</v>
      </c>
      <c r="L160" s="9">
        <v>6580</v>
      </c>
      <c r="M160" s="9">
        <v>6580</v>
      </c>
      <c r="N160" s="7" t="s">
        <v>1132</v>
      </c>
      <c r="O160" s="7" t="s">
        <v>823</v>
      </c>
      <c r="P160" s="7" t="s">
        <v>46</v>
      </c>
      <c r="Q160" s="5" t="s">
        <v>824</v>
      </c>
      <c r="R160" s="10" t="s">
        <v>681</v>
      </c>
      <c r="S160">
        <v>20250415</v>
      </c>
      <c r="T160" s="7">
        <v>20261231</v>
      </c>
      <c r="U160">
        <v>64012</v>
      </c>
      <c r="V160">
        <v>1</v>
      </c>
      <c r="W160">
        <v>1</v>
      </c>
      <c r="X160">
        <v>1</v>
      </c>
    </row>
    <row r="161" spans="1:24" ht="63.75" x14ac:dyDescent="0.25">
      <c r="A161" s="1">
        <v>159</v>
      </c>
      <c r="B161" s="4" t="s">
        <v>1126</v>
      </c>
      <c r="C161" s="5" t="s">
        <v>1133</v>
      </c>
      <c r="D161" s="6" t="s">
        <v>1134</v>
      </c>
      <c r="E161" s="7" t="s">
        <v>38</v>
      </c>
      <c r="F161" s="7" t="s">
        <v>1135</v>
      </c>
      <c r="G161" s="7" t="s">
        <v>40</v>
      </c>
      <c r="H161" s="7" t="s">
        <v>41</v>
      </c>
      <c r="I161" s="7" t="s">
        <v>107</v>
      </c>
      <c r="J161" s="11" t="s">
        <v>1136</v>
      </c>
      <c r="K161" s="16">
        <v>120000</v>
      </c>
      <c r="L161" s="9">
        <v>1550</v>
      </c>
      <c r="M161" s="9">
        <v>1550</v>
      </c>
      <c r="N161" s="7" t="s">
        <v>91</v>
      </c>
      <c r="O161" s="7" t="s">
        <v>1137</v>
      </c>
      <c r="P161" s="7" t="s">
        <v>46</v>
      </c>
      <c r="Q161" s="5" t="s">
        <v>1138</v>
      </c>
      <c r="R161" s="10" t="s">
        <v>681</v>
      </c>
      <c r="S161">
        <v>20250415</v>
      </c>
      <c r="T161" s="7">
        <v>20261231</v>
      </c>
      <c r="U161">
        <v>64012</v>
      </c>
      <c r="V161">
        <v>1</v>
      </c>
      <c r="W161">
        <v>1</v>
      </c>
      <c r="X161">
        <v>1</v>
      </c>
    </row>
    <row r="162" spans="1:24" ht="63.75" x14ac:dyDescent="0.25">
      <c r="A162" s="1">
        <v>160</v>
      </c>
      <c r="B162" s="4" t="s">
        <v>1126</v>
      </c>
      <c r="C162" s="5" t="s">
        <v>1133</v>
      </c>
      <c r="D162" s="17" t="s">
        <v>1139</v>
      </c>
      <c r="E162" s="7" t="s">
        <v>38</v>
      </c>
      <c r="F162" s="7" t="s">
        <v>1140</v>
      </c>
      <c r="G162" s="7" t="s">
        <v>40</v>
      </c>
      <c r="H162" s="7" t="s">
        <v>41</v>
      </c>
      <c r="I162" s="7" t="s">
        <v>107</v>
      </c>
      <c r="J162" s="7" t="s">
        <v>1141</v>
      </c>
      <c r="K162" s="16">
        <v>120000</v>
      </c>
      <c r="L162" s="9">
        <v>1060</v>
      </c>
      <c r="M162" s="9">
        <v>1060</v>
      </c>
      <c r="N162" s="7" t="s">
        <v>91</v>
      </c>
      <c r="O162" s="7" t="s">
        <v>1142</v>
      </c>
      <c r="P162" s="7" t="s">
        <v>46</v>
      </c>
      <c r="Q162" s="5" t="s">
        <v>852</v>
      </c>
      <c r="R162" s="10" t="s">
        <v>681</v>
      </c>
      <c r="S162">
        <v>20250415</v>
      </c>
      <c r="T162" s="7">
        <v>20261231</v>
      </c>
      <c r="U162">
        <v>64012</v>
      </c>
      <c r="V162">
        <v>1</v>
      </c>
      <c r="W162">
        <v>1</v>
      </c>
      <c r="X162">
        <v>1</v>
      </c>
    </row>
    <row r="163" spans="1:24" ht="76.5" x14ac:dyDescent="0.25">
      <c r="A163" s="1">
        <v>161</v>
      </c>
      <c r="B163" s="4" t="s">
        <v>1126</v>
      </c>
      <c r="C163" s="5" t="s">
        <v>1133</v>
      </c>
      <c r="D163" s="6" t="s">
        <v>1143</v>
      </c>
      <c r="E163" s="7" t="s">
        <v>38</v>
      </c>
      <c r="F163" s="7" t="s">
        <v>1144</v>
      </c>
      <c r="G163" s="7" t="s">
        <v>40</v>
      </c>
      <c r="H163" s="7" t="s">
        <v>41</v>
      </c>
      <c r="I163" s="7" t="s">
        <v>107</v>
      </c>
      <c r="J163" s="7" t="s">
        <v>1145</v>
      </c>
      <c r="K163" s="16">
        <v>62000</v>
      </c>
      <c r="L163" s="9">
        <v>1050</v>
      </c>
      <c r="M163" s="9">
        <v>1050</v>
      </c>
      <c r="N163" s="7" t="s">
        <v>1146</v>
      </c>
      <c r="O163" s="7" t="s">
        <v>839</v>
      </c>
      <c r="P163" s="7" t="s">
        <v>46</v>
      </c>
      <c r="Q163" s="5" t="s">
        <v>1147</v>
      </c>
      <c r="R163" s="10" t="s">
        <v>681</v>
      </c>
      <c r="S163">
        <v>20250415</v>
      </c>
      <c r="T163" s="7">
        <v>20261231</v>
      </c>
      <c r="U163">
        <v>64012</v>
      </c>
      <c r="V163">
        <v>1</v>
      </c>
      <c r="W163">
        <v>1</v>
      </c>
      <c r="X163">
        <v>1</v>
      </c>
    </row>
    <row r="164" spans="1:24" ht="63.75" x14ac:dyDescent="0.25">
      <c r="A164" s="1">
        <v>162</v>
      </c>
      <c r="B164" s="4" t="s">
        <v>1148</v>
      </c>
      <c r="C164" s="5" t="s">
        <v>1149</v>
      </c>
      <c r="D164" s="6" t="s">
        <v>1150</v>
      </c>
      <c r="E164" s="7" t="s">
        <v>38</v>
      </c>
      <c r="F164" s="7" t="s">
        <v>1151</v>
      </c>
      <c r="G164" s="7" t="s">
        <v>40</v>
      </c>
      <c r="H164" s="7" t="s">
        <v>41</v>
      </c>
      <c r="I164" s="7" t="s">
        <v>774</v>
      </c>
      <c r="J164" s="7" t="s">
        <v>1152</v>
      </c>
      <c r="K164" s="16">
        <v>40000</v>
      </c>
      <c r="L164" s="9">
        <v>1848</v>
      </c>
      <c r="M164" s="9">
        <v>1848</v>
      </c>
      <c r="N164" s="7" t="s">
        <v>1153</v>
      </c>
      <c r="O164" s="7" t="s">
        <v>635</v>
      </c>
      <c r="P164" s="7" t="s">
        <v>46</v>
      </c>
      <c r="Q164" s="5" t="s">
        <v>636</v>
      </c>
      <c r="R164" s="10" t="s">
        <v>681</v>
      </c>
      <c r="S164">
        <v>20250415</v>
      </c>
      <c r="T164" s="7">
        <v>20261231</v>
      </c>
      <c r="U164">
        <v>64012</v>
      </c>
      <c r="V164">
        <v>1</v>
      </c>
      <c r="W164">
        <v>1</v>
      </c>
      <c r="X164">
        <v>1</v>
      </c>
    </row>
    <row r="165" spans="1:24" ht="63.75" x14ac:dyDescent="0.25">
      <c r="A165" s="1">
        <v>163</v>
      </c>
      <c r="B165" s="4" t="s">
        <v>1148</v>
      </c>
      <c r="C165" s="5" t="s">
        <v>1154</v>
      </c>
      <c r="D165" s="6" t="s">
        <v>1155</v>
      </c>
      <c r="E165" s="7" t="s">
        <v>77</v>
      </c>
      <c r="F165" s="7" t="s">
        <v>1156</v>
      </c>
      <c r="G165" s="7" t="s">
        <v>40</v>
      </c>
      <c r="H165" s="7" t="s">
        <v>41</v>
      </c>
      <c r="I165" s="7" t="s">
        <v>751</v>
      </c>
      <c r="J165" s="7" t="s">
        <v>1157</v>
      </c>
      <c r="K165" s="16">
        <v>20000</v>
      </c>
      <c r="L165" s="9">
        <v>4079</v>
      </c>
      <c r="M165" s="9">
        <v>4079</v>
      </c>
      <c r="N165" s="7" t="s">
        <v>1158</v>
      </c>
      <c r="O165" s="7" t="s">
        <v>881</v>
      </c>
      <c r="P165" s="7" t="s">
        <v>46</v>
      </c>
      <c r="Q165" s="5" t="s">
        <v>882</v>
      </c>
      <c r="R165" s="10" t="s">
        <v>681</v>
      </c>
      <c r="S165">
        <v>20250415</v>
      </c>
      <c r="T165" s="7">
        <v>20261231</v>
      </c>
      <c r="U165">
        <v>64012</v>
      </c>
      <c r="V165">
        <v>1</v>
      </c>
      <c r="W165">
        <v>1</v>
      </c>
      <c r="X165">
        <v>1</v>
      </c>
    </row>
    <row r="166" spans="1:24" ht="51" x14ac:dyDescent="0.25">
      <c r="A166" s="1">
        <v>164</v>
      </c>
      <c r="B166" s="4" t="s">
        <v>1159</v>
      </c>
      <c r="C166" s="5" t="s">
        <v>1160</v>
      </c>
      <c r="D166" s="6" t="s">
        <v>1161</v>
      </c>
      <c r="E166" s="7" t="s">
        <v>38</v>
      </c>
      <c r="F166" s="7" t="s">
        <v>1162</v>
      </c>
      <c r="G166" s="7" t="s">
        <v>40</v>
      </c>
      <c r="H166" s="7" t="s">
        <v>41</v>
      </c>
      <c r="I166" s="7" t="s">
        <v>490</v>
      </c>
      <c r="J166" s="11" t="s">
        <v>1163</v>
      </c>
      <c r="K166" s="16">
        <v>19400</v>
      </c>
      <c r="L166" s="9">
        <v>430</v>
      </c>
      <c r="M166" s="9">
        <v>430</v>
      </c>
      <c r="N166" s="7" t="s">
        <v>91</v>
      </c>
      <c r="O166" s="7" t="s">
        <v>673</v>
      </c>
      <c r="P166" s="7" t="s">
        <v>46</v>
      </c>
      <c r="Q166" s="5" t="s">
        <v>61</v>
      </c>
      <c r="R166" s="10" t="s">
        <v>681</v>
      </c>
      <c r="S166">
        <v>20250415</v>
      </c>
      <c r="T166" s="7">
        <v>20261231</v>
      </c>
      <c r="U166">
        <v>64012</v>
      </c>
      <c r="V166">
        <v>1</v>
      </c>
      <c r="W166">
        <v>1</v>
      </c>
      <c r="X166">
        <v>1</v>
      </c>
    </row>
    <row r="167" spans="1:24" ht="63.75" x14ac:dyDescent="0.25">
      <c r="A167" s="1">
        <v>165</v>
      </c>
      <c r="B167" s="4" t="s">
        <v>1164</v>
      </c>
      <c r="C167" s="5" t="s">
        <v>1165</v>
      </c>
      <c r="D167" s="6" t="s">
        <v>1166</v>
      </c>
      <c r="E167" s="7" t="s">
        <v>77</v>
      </c>
      <c r="F167" s="7" t="s">
        <v>97</v>
      </c>
      <c r="G167" s="7" t="s">
        <v>129</v>
      </c>
      <c r="H167" s="7" t="s">
        <v>130</v>
      </c>
      <c r="I167" s="7" t="s">
        <v>147</v>
      </c>
      <c r="J167" s="12" t="s">
        <v>1167</v>
      </c>
      <c r="K167" s="16">
        <v>50</v>
      </c>
      <c r="L167" s="9">
        <v>80000</v>
      </c>
      <c r="M167" s="9">
        <v>80000</v>
      </c>
      <c r="N167" s="7" t="s">
        <v>1168</v>
      </c>
      <c r="O167" s="7" t="s">
        <v>1169</v>
      </c>
      <c r="P167" s="7" t="s">
        <v>546</v>
      </c>
      <c r="Q167" s="5" t="s">
        <v>1170</v>
      </c>
      <c r="R167" s="10" t="s">
        <v>1171</v>
      </c>
      <c r="S167">
        <v>20250415</v>
      </c>
      <c r="T167" s="7">
        <v>20261231</v>
      </c>
      <c r="U167">
        <v>64012</v>
      </c>
      <c r="V167">
        <v>1</v>
      </c>
      <c r="W167">
        <v>1</v>
      </c>
      <c r="X167">
        <v>1</v>
      </c>
    </row>
    <row r="168" spans="1:24" ht="76.5" x14ac:dyDescent="0.25">
      <c r="A168" s="1">
        <v>166</v>
      </c>
      <c r="B168" s="4" t="s">
        <v>367</v>
      </c>
      <c r="C168" s="5" t="s">
        <v>1059</v>
      </c>
      <c r="D168" s="6" t="s">
        <v>1066</v>
      </c>
      <c r="E168" s="7" t="s">
        <v>77</v>
      </c>
      <c r="F168" s="7" t="s">
        <v>1067</v>
      </c>
      <c r="G168" s="7" t="s">
        <v>1068</v>
      </c>
      <c r="H168" s="7" t="s">
        <v>119</v>
      </c>
      <c r="I168" s="7" t="s">
        <v>1069</v>
      </c>
      <c r="J168" s="7" t="s">
        <v>1172</v>
      </c>
      <c r="K168" s="16">
        <v>1000</v>
      </c>
      <c r="L168" s="9">
        <v>4410</v>
      </c>
      <c r="M168" s="9">
        <v>4410</v>
      </c>
      <c r="N168" s="7" t="s">
        <v>1071</v>
      </c>
      <c r="O168" s="7" t="s">
        <v>727</v>
      </c>
      <c r="P168" s="7" t="s">
        <v>46</v>
      </c>
      <c r="Q168" s="5" t="s">
        <v>728</v>
      </c>
      <c r="R168" s="10" t="s">
        <v>1171</v>
      </c>
      <c r="S168">
        <v>20250415</v>
      </c>
      <c r="T168" s="7">
        <v>20261231</v>
      </c>
      <c r="U168">
        <v>64012</v>
      </c>
      <c r="V168">
        <v>1</v>
      </c>
      <c r="W168">
        <v>1</v>
      </c>
      <c r="X168">
        <v>1</v>
      </c>
    </row>
    <row r="169" spans="1:24" ht="76.5" x14ac:dyDescent="0.25">
      <c r="A169" s="1">
        <v>167</v>
      </c>
      <c r="B169" s="4" t="s">
        <v>1173</v>
      </c>
      <c r="C169" s="5" t="s">
        <v>1174</v>
      </c>
      <c r="D169" s="17" t="s">
        <v>1175</v>
      </c>
      <c r="E169" s="7" t="s">
        <v>77</v>
      </c>
      <c r="F169" s="7" t="s">
        <v>1176</v>
      </c>
      <c r="G169" s="7" t="s">
        <v>1177</v>
      </c>
      <c r="H169" s="7" t="s">
        <v>218</v>
      </c>
      <c r="I169" s="7" t="s">
        <v>1178</v>
      </c>
      <c r="J169" s="11" t="s">
        <v>1179</v>
      </c>
      <c r="K169" s="16">
        <v>500</v>
      </c>
      <c r="L169" s="9">
        <v>79500</v>
      </c>
      <c r="M169" s="9">
        <v>79500</v>
      </c>
      <c r="N169" s="7" t="s">
        <v>1180</v>
      </c>
      <c r="O169" s="7" t="s">
        <v>437</v>
      </c>
      <c r="P169" s="7" t="s">
        <v>421</v>
      </c>
      <c r="Q169" s="5" t="s">
        <v>385</v>
      </c>
      <c r="R169" s="10" t="s">
        <v>1171</v>
      </c>
      <c r="S169">
        <v>20250415</v>
      </c>
      <c r="T169" s="7">
        <v>20261231</v>
      </c>
      <c r="U169">
        <v>64012</v>
      </c>
      <c r="V169">
        <v>1</v>
      </c>
      <c r="W169">
        <v>1</v>
      </c>
      <c r="X169">
        <v>1</v>
      </c>
    </row>
    <row r="170" spans="1:24" ht="63.75" x14ac:dyDescent="0.25">
      <c r="A170" s="1">
        <v>168</v>
      </c>
      <c r="B170" s="20">
        <v>40688</v>
      </c>
      <c r="C170" s="21" t="s">
        <v>1181</v>
      </c>
      <c r="D170" s="21" t="s">
        <v>1182</v>
      </c>
      <c r="E170" s="22" t="s">
        <v>38</v>
      </c>
      <c r="F170" s="22" t="s">
        <v>88</v>
      </c>
      <c r="G170" s="22" t="s">
        <v>40</v>
      </c>
      <c r="H170" s="23" t="s">
        <v>41</v>
      </c>
      <c r="I170" s="22" t="s">
        <v>42</v>
      </c>
      <c r="J170" s="24" t="s">
        <v>1183</v>
      </c>
      <c r="K170" s="25">
        <v>30000</v>
      </c>
      <c r="L170" s="26">
        <v>1250</v>
      </c>
      <c r="M170" s="26">
        <v>1250</v>
      </c>
      <c r="N170" s="22" t="s">
        <v>309</v>
      </c>
      <c r="O170" s="22" t="s">
        <v>1184</v>
      </c>
      <c r="P170" s="22" t="s">
        <v>83</v>
      </c>
      <c r="Q170" s="21" t="s">
        <v>142</v>
      </c>
      <c r="R170" t="s">
        <v>1185</v>
      </c>
      <c r="S170">
        <v>20250507</v>
      </c>
      <c r="T170" s="7">
        <v>20261231</v>
      </c>
      <c r="U170">
        <v>64012</v>
      </c>
    </row>
    <row r="171" spans="1:24" ht="51" x14ac:dyDescent="0.25">
      <c r="A171" s="1">
        <v>169</v>
      </c>
      <c r="B171" s="20">
        <v>40161</v>
      </c>
      <c r="C171" s="21" t="s">
        <v>462</v>
      </c>
      <c r="D171" s="21" t="s">
        <v>1186</v>
      </c>
      <c r="E171" s="22" t="s">
        <v>38</v>
      </c>
      <c r="F171" s="22" t="s">
        <v>97</v>
      </c>
      <c r="G171" s="22" t="s">
        <v>40</v>
      </c>
      <c r="H171" s="23" t="s">
        <v>41</v>
      </c>
      <c r="I171" s="22" t="s">
        <v>98</v>
      </c>
      <c r="J171" s="22" t="s">
        <v>1187</v>
      </c>
      <c r="K171" s="25">
        <v>110000</v>
      </c>
      <c r="L171" s="26">
        <v>7000</v>
      </c>
      <c r="M171" s="26">
        <v>7000</v>
      </c>
      <c r="N171" s="22" t="s">
        <v>1188</v>
      </c>
      <c r="O171" s="22" t="s">
        <v>467</v>
      </c>
      <c r="P171" s="22" t="s">
        <v>46</v>
      </c>
      <c r="Q171" s="21" t="s">
        <v>468</v>
      </c>
      <c r="R171" t="s">
        <v>1189</v>
      </c>
      <c r="S171">
        <v>20250507</v>
      </c>
      <c r="T171" s="7">
        <v>20261231</v>
      </c>
      <c r="U171">
        <v>64012</v>
      </c>
    </row>
    <row r="172" spans="1:24" ht="51" x14ac:dyDescent="0.25">
      <c r="A172" s="1">
        <v>170</v>
      </c>
      <c r="B172" s="20">
        <v>40169</v>
      </c>
      <c r="C172" s="21" t="s">
        <v>579</v>
      </c>
      <c r="D172" s="21" t="s">
        <v>1190</v>
      </c>
      <c r="E172" s="22" t="s">
        <v>38</v>
      </c>
      <c r="F172" s="22" t="s">
        <v>289</v>
      </c>
      <c r="G172" s="22" t="s">
        <v>40</v>
      </c>
      <c r="H172" s="23" t="s">
        <v>41</v>
      </c>
      <c r="I172" s="22" t="s">
        <v>107</v>
      </c>
      <c r="J172" s="22" t="s">
        <v>1191</v>
      </c>
      <c r="K172" s="25">
        <v>30000</v>
      </c>
      <c r="L172" s="26">
        <v>5300</v>
      </c>
      <c r="M172" s="26">
        <v>5300</v>
      </c>
      <c r="N172" s="22" t="s">
        <v>1192</v>
      </c>
      <c r="O172" s="22" t="s">
        <v>467</v>
      </c>
      <c r="P172" s="22" t="s">
        <v>46</v>
      </c>
      <c r="Q172" s="21" t="s">
        <v>468</v>
      </c>
      <c r="R172" t="s">
        <v>1189</v>
      </c>
      <c r="S172">
        <v>20250507</v>
      </c>
      <c r="T172" s="7">
        <v>20261231</v>
      </c>
      <c r="U172">
        <v>64012</v>
      </c>
    </row>
    <row r="173" spans="1:24" ht="38.25" x14ac:dyDescent="0.25">
      <c r="A173" s="1">
        <v>171</v>
      </c>
      <c r="B173" s="20">
        <v>40829</v>
      </c>
      <c r="C173" s="21" t="s">
        <v>1193</v>
      </c>
      <c r="D173" s="21" t="s">
        <v>1194</v>
      </c>
      <c r="E173" s="22" t="s">
        <v>38</v>
      </c>
      <c r="F173" s="22" t="s">
        <v>581</v>
      </c>
      <c r="G173" s="22" t="s">
        <v>40</v>
      </c>
      <c r="H173" s="27" t="s">
        <v>41</v>
      </c>
      <c r="I173" s="22" t="s">
        <v>107</v>
      </c>
      <c r="J173" s="22" t="s">
        <v>1195</v>
      </c>
      <c r="K173" s="28">
        <v>44000</v>
      </c>
      <c r="L173" s="26">
        <v>360</v>
      </c>
      <c r="M173" s="26">
        <v>360</v>
      </c>
      <c r="N173" s="22" t="s">
        <v>414</v>
      </c>
      <c r="O173" s="22" t="s">
        <v>1196</v>
      </c>
      <c r="P173" s="22" t="s">
        <v>46</v>
      </c>
      <c r="Q173" s="21" t="s">
        <v>1197</v>
      </c>
      <c r="R173" t="s">
        <v>1189</v>
      </c>
      <c r="S173">
        <v>20250507</v>
      </c>
      <c r="T173" s="7">
        <v>20261231</v>
      </c>
      <c r="U173">
        <v>64012</v>
      </c>
    </row>
    <row r="174" spans="1:24" ht="51" x14ac:dyDescent="0.25">
      <c r="A174" s="1">
        <v>172</v>
      </c>
      <c r="B174" s="20">
        <v>40476</v>
      </c>
      <c r="C174" s="21" t="s">
        <v>1198</v>
      </c>
      <c r="D174" s="21" t="s">
        <v>1199</v>
      </c>
      <c r="E174" s="22" t="s">
        <v>38</v>
      </c>
      <c r="F174" s="22" t="s">
        <v>676</v>
      </c>
      <c r="G174" s="22" t="s">
        <v>40</v>
      </c>
      <c r="H174" s="27" t="s">
        <v>41</v>
      </c>
      <c r="I174" s="22" t="s">
        <v>42</v>
      </c>
      <c r="J174" s="22" t="s">
        <v>1200</v>
      </c>
      <c r="K174" s="25">
        <v>6200</v>
      </c>
      <c r="L174" s="26">
        <v>1050</v>
      </c>
      <c r="M174" s="26">
        <v>1050</v>
      </c>
      <c r="N174" s="22" t="s">
        <v>109</v>
      </c>
      <c r="O174" s="22" t="s">
        <v>467</v>
      </c>
      <c r="P174" s="22" t="s">
        <v>46</v>
      </c>
      <c r="Q174" s="21" t="s">
        <v>468</v>
      </c>
      <c r="R174" t="s">
        <v>1201</v>
      </c>
      <c r="S174">
        <v>20250507</v>
      </c>
      <c r="T174" s="7">
        <v>20261231</v>
      </c>
      <c r="U174">
        <v>64012</v>
      </c>
    </row>
    <row r="175" spans="1:24" ht="51" x14ac:dyDescent="0.25">
      <c r="A175" s="1">
        <v>173</v>
      </c>
      <c r="B175" s="20">
        <v>40184</v>
      </c>
      <c r="C175" s="21" t="s">
        <v>1202</v>
      </c>
      <c r="D175" s="21" t="s">
        <v>1203</v>
      </c>
      <c r="E175" s="22" t="s">
        <v>288</v>
      </c>
      <c r="F175" s="22" t="s">
        <v>573</v>
      </c>
      <c r="G175" s="22" t="s">
        <v>40</v>
      </c>
      <c r="H175" s="27" t="s">
        <v>41</v>
      </c>
      <c r="I175" s="22" t="s">
        <v>1204</v>
      </c>
      <c r="J175" s="22" t="s">
        <v>1205</v>
      </c>
      <c r="K175" s="25">
        <v>17400</v>
      </c>
      <c r="L175" s="26">
        <v>1605</v>
      </c>
      <c r="M175" s="26">
        <v>1605</v>
      </c>
      <c r="N175" s="22" t="s">
        <v>1206</v>
      </c>
      <c r="O175" s="22" t="s">
        <v>585</v>
      </c>
      <c r="P175" s="22" t="s">
        <v>46</v>
      </c>
      <c r="Q175" s="21" t="s">
        <v>586</v>
      </c>
      <c r="R175" t="s">
        <v>1201</v>
      </c>
      <c r="S175">
        <v>20250507</v>
      </c>
      <c r="T175" s="7">
        <v>20261231</v>
      </c>
      <c r="U175">
        <v>64012</v>
      </c>
    </row>
    <row r="176" spans="1:24" ht="63.75" x14ac:dyDescent="0.25">
      <c r="A176" s="1">
        <v>174</v>
      </c>
      <c r="B176" s="20">
        <v>40184</v>
      </c>
      <c r="C176" s="21" t="s">
        <v>1202</v>
      </c>
      <c r="D176" s="21" t="s">
        <v>1207</v>
      </c>
      <c r="E176" s="22" t="s">
        <v>38</v>
      </c>
      <c r="F176" s="22" t="s">
        <v>464</v>
      </c>
      <c r="G176" s="22" t="s">
        <v>40</v>
      </c>
      <c r="H176" s="27" t="s">
        <v>41</v>
      </c>
      <c r="I176" s="22" t="s">
        <v>107</v>
      </c>
      <c r="J176" s="22" t="s">
        <v>1208</v>
      </c>
      <c r="K176" s="25">
        <v>30000</v>
      </c>
      <c r="L176" s="26">
        <v>1235</v>
      </c>
      <c r="M176" s="26">
        <v>1235</v>
      </c>
      <c r="N176" s="22" t="s">
        <v>1209</v>
      </c>
      <c r="O176" s="22" t="s">
        <v>1210</v>
      </c>
      <c r="P176" s="22" t="s">
        <v>46</v>
      </c>
      <c r="Q176" s="21" t="s">
        <v>1211</v>
      </c>
      <c r="R176" t="s">
        <v>1201</v>
      </c>
      <c r="S176">
        <v>20250507</v>
      </c>
      <c r="T176" s="7">
        <v>20261231</v>
      </c>
      <c r="U176">
        <v>64012</v>
      </c>
    </row>
    <row r="177" spans="1:21" ht="102" x14ac:dyDescent="0.25">
      <c r="A177" s="1">
        <v>175</v>
      </c>
      <c r="B177" s="3" t="s">
        <v>656</v>
      </c>
      <c r="C177" s="21" t="s">
        <v>657</v>
      </c>
      <c r="D177" s="21" t="s">
        <v>1212</v>
      </c>
      <c r="E177" s="22" t="s">
        <v>288</v>
      </c>
      <c r="F177" s="22" t="s">
        <v>828</v>
      </c>
      <c r="G177" s="22" t="s">
        <v>40</v>
      </c>
      <c r="H177" s="27" t="s">
        <v>41</v>
      </c>
      <c r="I177" s="22" t="s">
        <v>665</v>
      </c>
      <c r="J177" s="24" t="s">
        <v>1213</v>
      </c>
      <c r="K177" s="25">
        <v>46000</v>
      </c>
      <c r="L177" s="26">
        <v>689</v>
      </c>
      <c r="M177" s="26">
        <v>689</v>
      </c>
      <c r="N177" s="22" t="s">
        <v>1214</v>
      </c>
      <c r="O177" s="22" t="s">
        <v>1215</v>
      </c>
      <c r="P177" s="22" t="s">
        <v>46</v>
      </c>
      <c r="Q177" s="21" t="s">
        <v>669</v>
      </c>
      <c r="R177" t="s">
        <v>1201</v>
      </c>
      <c r="S177">
        <v>20250507</v>
      </c>
      <c r="T177" s="7">
        <v>20261231</v>
      </c>
      <c r="U177">
        <v>64012</v>
      </c>
    </row>
    <row r="178" spans="1:21" ht="51" x14ac:dyDescent="0.25">
      <c r="A178" s="1">
        <v>176</v>
      </c>
      <c r="B178" s="3" t="s">
        <v>35</v>
      </c>
      <c r="C178" s="21" t="s">
        <v>36</v>
      </c>
      <c r="D178" s="21" t="s">
        <v>1216</v>
      </c>
      <c r="E178" s="22" t="s">
        <v>834</v>
      </c>
      <c r="F178" s="22" t="s">
        <v>1217</v>
      </c>
      <c r="G178" s="22" t="s">
        <v>802</v>
      </c>
      <c r="H178" s="27" t="s">
        <v>803</v>
      </c>
      <c r="I178" s="22" t="s">
        <v>804</v>
      </c>
      <c r="J178" s="22" t="s">
        <v>1218</v>
      </c>
      <c r="K178" s="25">
        <v>560</v>
      </c>
      <c r="L178" s="26">
        <v>3488</v>
      </c>
      <c r="M178" s="26">
        <v>3488</v>
      </c>
      <c r="N178" s="22" t="s">
        <v>1219</v>
      </c>
      <c r="O178" s="22" t="s">
        <v>858</v>
      </c>
      <c r="P178" s="22" t="s">
        <v>46</v>
      </c>
      <c r="Q178" s="21" t="s">
        <v>212</v>
      </c>
      <c r="R178" t="s">
        <v>1220</v>
      </c>
      <c r="S178">
        <v>20250507</v>
      </c>
      <c r="T178" s="7">
        <v>20261231</v>
      </c>
      <c r="U178">
        <v>64012</v>
      </c>
    </row>
    <row r="179" spans="1:21" ht="63.75" x14ac:dyDescent="0.25">
      <c r="A179" s="1">
        <v>177</v>
      </c>
      <c r="B179" s="3" t="s">
        <v>35</v>
      </c>
      <c r="C179" s="21" t="s">
        <v>1216</v>
      </c>
      <c r="D179" s="21" t="s">
        <v>1221</v>
      </c>
      <c r="E179" s="22" t="s">
        <v>38</v>
      </c>
      <c r="F179" s="22" t="s">
        <v>289</v>
      </c>
      <c r="G179" s="22" t="s">
        <v>40</v>
      </c>
      <c r="H179" s="27" t="s">
        <v>41</v>
      </c>
      <c r="I179" s="22" t="s">
        <v>42</v>
      </c>
      <c r="J179" s="24" t="s">
        <v>1222</v>
      </c>
      <c r="K179" s="25">
        <v>5200</v>
      </c>
      <c r="L179" s="26">
        <v>395</v>
      </c>
      <c r="M179" s="26">
        <v>395</v>
      </c>
      <c r="N179" s="22" t="s">
        <v>91</v>
      </c>
      <c r="O179" s="22" t="s">
        <v>1223</v>
      </c>
      <c r="P179" s="22" t="s">
        <v>46</v>
      </c>
      <c r="Q179" s="21" t="s">
        <v>1224</v>
      </c>
      <c r="R179" t="s">
        <v>1220</v>
      </c>
      <c r="S179">
        <v>20250507</v>
      </c>
      <c r="T179" s="7">
        <v>20261231</v>
      </c>
      <c r="U179">
        <v>64012</v>
      </c>
    </row>
    <row r="180" spans="1:21" ht="76.5" x14ac:dyDescent="0.25">
      <c r="A180" s="1">
        <v>178</v>
      </c>
      <c r="B180" s="3" t="s">
        <v>1225</v>
      </c>
      <c r="C180" s="21" t="s">
        <v>1226</v>
      </c>
      <c r="D180" s="21" t="s">
        <v>1227</v>
      </c>
      <c r="E180" s="22" t="s">
        <v>38</v>
      </c>
      <c r="F180" s="22" t="s">
        <v>138</v>
      </c>
      <c r="G180" s="22" t="s">
        <v>40</v>
      </c>
      <c r="H180" s="27" t="s">
        <v>41</v>
      </c>
      <c r="I180" s="22" t="s">
        <v>107</v>
      </c>
      <c r="J180" s="24" t="s">
        <v>1228</v>
      </c>
      <c r="K180" s="29">
        <v>70000</v>
      </c>
      <c r="L180" s="26">
        <v>66</v>
      </c>
      <c r="M180" s="26">
        <v>66</v>
      </c>
      <c r="N180" s="22" t="s">
        <v>1229</v>
      </c>
      <c r="O180" s="22" t="s">
        <v>591</v>
      </c>
      <c r="P180" s="22" t="s">
        <v>46</v>
      </c>
      <c r="Q180" s="21" t="s">
        <v>592</v>
      </c>
      <c r="R180" t="s">
        <v>1220</v>
      </c>
      <c r="S180">
        <v>20250507</v>
      </c>
      <c r="T180" s="7">
        <v>20261231</v>
      </c>
      <c r="U180">
        <v>64012</v>
      </c>
    </row>
    <row r="181" spans="1:21" ht="76.5" x14ac:dyDescent="0.25">
      <c r="A181" s="1">
        <v>179</v>
      </c>
      <c r="B181" s="3" t="s">
        <v>511</v>
      </c>
      <c r="C181" s="21" t="s">
        <v>1230</v>
      </c>
      <c r="D181" s="21" t="s">
        <v>1231</v>
      </c>
      <c r="E181" s="22" t="s">
        <v>38</v>
      </c>
      <c r="F181" s="22" t="s">
        <v>1232</v>
      </c>
      <c r="G181" s="22" t="s">
        <v>40</v>
      </c>
      <c r="H181" s="27" t="s">
        <v>41</v>
      </c>
      <c r="I181" s="22" t="s">
        <v>42</v>
      </c>
      <c r="J181" s="24" t="s">
        <v>1233</v>
      </c>
      <c r="K181" s="29">
        <v>44000</v>
      </c>
      <c r="L181" s="26">
        <v>106</v>
      </c>
      <c r="M181" s="26">
        <v>106</v>
      </c>
      <c r="N181" s="22" t="s">
        <v>1234</v>
      </c>
      <c r="O181" s="22" t="s">
        <v>591</v>
      </c>
      <c r="P181" s="22" t="s">
        <v>46</v>
      </c>
      <c r="Q181" s="21" t="s">
        <v>592</v>
      </c>
      <c r="R181" t="s">
        <v>1220</v>
      </c>
      <c r="S181">
        <v>20250507</v>
      </c>
      <c r="T181" s="7">
        <v>20261231</v>
      </c>
      <c r="U181">
        <v>64012</v>
      </c>
    </row>
    <row r="182" spans="1:21" ht="114.75" x14ac:dyDescent="0.25">
      <c r="A182" s="1">
        <v>180</v>
      </c>
      <c r="B182" s="3" t="s">
        <v>1235</v>
      </c>
      <c r="C182" s="21" t="s">
        <v>1236</v>
      </c>
      <c r="D182" s="21" t="s">
        <v>1237</v>
      </c>
      <c r="E182" s="22" t="s">
        <v>38</v>
      </c>
      <c r="F182" s="22" t="s">
        <v>1238</v>
      </c>
      <c r="G182" s="22" t="s">
        <v>40</v>
      </c>
      <c r="H182" s="27" t="s">
        <v>41</v>
      </c>
      <c r="I182" s="22" t="s">
        <v>42</v>
      </c>
      <c r="J182" s="22" t="s">
        <v>1239</v>
      </c>
      <c r="K182" s="25">
        <v>30000</v>
      </c>
      <c r="L182" s="26">
        <v>126</v>
      </c>
      <c r="M182" s="26">
        <v>126</v>
      </c>
      <c r="N182" s="22" t="s">
        <v>1240</v>
      </c>
      <c r="O182" s="22" t="s">
        <v>1241</v>
      </c>
      <c r="P182" s="22" t="s">
        <v>46</v>
      </c>
      <c r="Q182" s="21" t="s">
        <v>1242</v>
      </c>
      <c r="R182" t="s">
        <v>1220</v>
      </c>
      <c r="S182">
        <v>20250507</v>
      </c>
      <c r="T182" s="7">
        <v>20261231</v>
      </c>
      <c r="U182">
        <v>64012</v>
      </c>
    </row>
    <row r="183" spans="1:21" ht="76.5" x14ac:dyDescent="0.25">
      <c r="A183" s="1">
        <v>181</v>
      </c>
      <c r="B183" s="3" t="s">
        <v>1243</v>
      </c>
      <c r="C183" s="21" t="s">
        <v>1244</v>
      </c>
      <c r="D183" s="21" t="s">
        <v>1245</v>
      </c>
      <c r="E183" s="22" t="s">
        <v>38</v>
      </c>
      <c r="F183" s="22" t="s">
        <v>261</v>
      </c>
      <c r="G183" s="22" t="s">
        <v>40</v>
      </c>
      <c r="H183" s="27" t="s">
        <v>41</v>
      </c>
      <c r="I183" s="22" t="s">
        <v>42</v>
      </c>
      <c r="J183" s="22" t="s">
        <v>1246</v>
      </c>
      <c r="K183" s="29">
        <v>70000</v>
      </c>
      <c r="L183" s="26">
        <v>101</v>
      </c>
      <c r="M183" s="26">
        <v>101</v>
      </c>
      <c r="N183" s="22" t="s">
        <v>91</v>
      </c>
      <c r="O183" s="22" t="s">
        <v>591</v>
      </c>
      <c r="P183" s="22" t="s">
        <v>46</v>
      </c>
      <c r="Q183" s="21" t="s">
        <v>592</v>
      </c>
      <c r="R183" t="s">
        <v>1220</v>
      </c>
      <c r="S183">
        <v>20250507</v>
      </c>
      <c r="T183" s="7">
        <v>20261231</v>
      </c>
      <c r="U183">
        <v>64012</v>
      </c>
    </row>
    <row r="184" spans="1:21" ht="114.75" x14ac:dyDescent="0.25">
      <c r="A184" s="1">
        <v>182</v>
      </c>
      <c r="B184" s="3" t="s">
        <v>423</v>
      </c>
      <c r="C184" s="21" t="s">
        <v>424</v>
      </c>
      <c r="D184" s="21" t="s">
        <v>1247</v>
      </c>
      <c r="E184" s="22" t="s">
        <v>288</v>
      </c>
      <c r="F184" s="22" t="s">
        <v>1248</v>
      </c>
      <c r="G184" s="22" t="s">
        <v>40</v>
      </c>
      <c r="H184" s="27" t="s">
        <v>41</v>
      </c>
      <c r="I184" s="22" t="s">
        <v>427</v>
      </c>
      <c r="J184" s="22" t="s">
        <v>1249</v>
      </c>
      <c r="K184" s="25">
        <v>15000</v>
      </c>
      <c r="L184" s="26">
        <v>1003.8</v>
      </c>
      <c r="M184" s="26">
        <v>1003.8</v>
      </c>
      <c r="N184" s="22" t="s">
        <v>1250</v>
      </c>
      <c r="O184" s="22" t="s">
        <v>788</v>
      </c>
      <c r="P184" s="22" t="s">
        <v>46</v>
      </c>
      <c r="Q184" s="21" t="s">
        <v>789</v>
      </c>
      <c r="R184" t="s">
        <v>1220</v>
      </c>
      <c r="S184">
        <v>20250507</v>
      </c>
      <c r="T184" s="7">
        <v>20261231</v>
      </c>
      <c r="U184">
        <v>64012</v>
      </c>
    </row>
    <row r="185" spans="1:21" ht="51" x14ac:dyDescent="0.25">
      <c r="A185" s="1">
        <v>183</v>
      </c>
      <c r="B185" s="3" t="s">
        <v>423</v>
      </c>
      <c r="C185" s="21" t="s">
        <v>1251</v>
      </c>
      <c r="D185" s="21" t="s">
        <v>1252</v>
      </c>
      <c r="E185" s="22" t="s">
        <v>38</v>
      </c>
      <c r="F185" s="22" t="s">
        <v>1253</v>
      </c>
      <c r="G185" s="22" t="s">
        <v>40</v>
      </c>
      <c r="H185" s="27" t="s">
        <v>41</v>
      </c>
      <c r="I185" s="22" t="s">
        <v>107</v>
      </c>
      <c r="J185" s="22" t="s">
        <v>1254</v>
      </c>
      <c r="K185" s="25">
        <v>80000</v>
      </c>
      <c r="L185" s="26">
        <v>1561</v>
      </c>
      <c r="M185" s="26">
        <v>1561</v>
      </c>
      <c r="N185" s="22" t="s">
        <v>1255</v>
      </c>
      <c r="O185" s="22" t="s">
        <v>585</v>
      </c>
      <c r="P185" s="22" t="s">
        <v>46</v>
      </c>
      <c r="Q185" s="21" t="s">
        <v>586</v>
      </c>
      <c r="R185" t="s">
        <v>1220</v>
      </c>
      <c r="S185">
        <v>20250507</v>
      </c>
      <c r="T185" s="7">
        <v>20261231</v>
      </c>
      <c r="U185">
        <v>64012</v>
      </c>
    </row>
    <row r="186" spans="1:21" ht="76.5" x14ac:dyDescent="0.25">
      <c r="A186" s="1">
        <v>184</v>
      </c>
      <c r="B186" s="3" t="s">
        <v>1256</v>
      </c>
      <c r="C186" s="21" t="s">
        <v>1198</v>
      </c>
      <c r="D186" s="21" t="s">
        <v>1198</v>
      </c>
      <c r="E186" s="22" t="s">
        <v>38</v>
      </c>
      <c r="F186" s="22" t="s">
        <v>581</v>
      </c>
      <c r="G186" s="22" t="s">
        <v>40</v>
      </c>
      <c r="H186" s="27" t="s">
        <v>41</v>
      </c>
      <c r="I186" s="22" t="s">
        <v>42</v>
      </c>
      <c r="J186" s="22" t="s">
        <v>1257</v>
      </c>
      <c r="K186" s="25">
        <v>6000</v>
      </c>
      <c r="L186" s="26">
        <v>104</v>
      </c>
      <c r="M186" s="26">
        <v>104</v>
      </c>
      <c r="N186" s="22" t="s">
        <v>91</v>
      </c>
      <c r="O186" s="22" t="s">
        <v>591</v>
      </c>
      <c r="P186" s="22" t="s">
        <v>46</v>
      </c>
      <c r="Q186" s="21" t="s">
        <v>592</v>
      </c>
      <c r="R186" t="s">
        <v>1220</v>
      </c>
      <c r="S186">
        <v>20250507</v>
      </c>
      <c r="T186" s="7">
        <v>20261231</v>
      </c>
      <c r="U186">
        <v>64012</v>
      </c>
    </row>
    <row r="187" spans="1:21" ht="76.5" x14ac:dyDescent="0.25">
      <c r="A187" s="1">
        <v>185</v>
      </c>
      <c r="B187" s="3" t="s">
        <v>1258</v>
      </c>
      <c r="C187" s="21" t="s">
        <v>1259</v>
      </c>
      <c r="D187" s="21" t="s">
        <v>1260</v>
      </c>
      <c r="E187" s="22" t="s">
        <v>38</v>
      </c>
      <c r="F187" s="22" t="s">
        <v>178</v>
      </c>
      <c r="G187" s="22" t="s">
        <v>40</v>
      </c>
      <c r="H187" s="27" t="s">
        <v>41</v>
      </c>
      <c r="I187" s="22" t="s">
        <v>42</v>
      </c>
      <c r="J187" s="22" t="s">
        <v>1261</v>
      </c>
      <c r="K187" s="29">
        <v>20000</v>
      </c>
      <c r="L187" s="26">
        <v>121</v>
      </c>
      <c r="M187" s="26">
        <v>121</v>
      </c>
      <c r="N187" s="22" t="s">
        <v>875</v>
      </c>
      <c r="O187" s="22" t="s">
        <v>591</v>
      </c>
      <c r="P187" s="22" t="s">
        <v>46</v>
      </c>
      <c r="Q187" s="21" t="s">
        <v>592</v>
      </c>
      <c r="R187" t="s">
        <v>1220</v>
      </c>
      <c r="S187">
        <v>20250507</v>
      </c>
      <c r="T187" s="7">
        <v>20261231</v>
      </c>
      <c r="U187">
        <v>64012</v>
      </c>
    </row>
    <row r="188" spans="1:21" ht="114.75" x14ac:dyDescent="0.25">
      <c r="A188" s="1">
        <v>186</v>
      </c>
      <c r="B188" s="3" t="s">
        <v>1262</v>
      </c>
      <c r="C188" s="21" t="s">
        <v>1263</v>
      </c>
      <c r="D188" s="21" t="s">
        <v>1264</v>
      </c>
      <c r="E188" s="22" t="s">
        <v>77</v>
      </c>
      <c r="F188" s="22" t="s">
        <v>1265</v>
      </c>
      <c r="G188" s="22" t="s">
        <v>129</v>
      </c>
      <c r="H188" s="27" t="s">
        <v>130</v>
      </c>
      <c r="I188" s="22" t="s">
        <v>147</v>
      </c>
      <c r="J188" s="22" t="s">
        <v>1266</v>
      </c>
      <c r="K188" s="25">
        <v>50</v>
      </c>
      <c r="L188" s="26">
        <v>840</v>
      </c>
      <c r="M188" s="26">
        <v>840</v>
      </c>
      <c r="N188" s="22" t="s">
        <v>1267</v>
      </c>
      <c r="O188" s="22" t="s">
        <v>788</v>
      </c>
      <c r="P188" s="22" t="s">
        <v>46</v>
      </c>
      <c r="Q188" s="21" t="s">
        <v>789</v>
      </c>
      <c r="R188" t="s">
        <v>1220</v>
      </c>
      <c r="S188">
        <v>20250507</v>
      </c>
      <c r="T188" s="7">
        <v>20261231</v>
      </c>
      <c r="U188">
        <v>64012</v>
      </c>
    </row>
    <row r="189" spans="1:21" ht="76.5" x14ac:dyDescent="0.25">
      <c r="A189" s="1">
        <v>187</v>
      </c>
      <c r="B189" s="3" t="s">
        <v>777</v>
      </c>
      <c r="C189" s="21" t="s">
        <v>1268</v>
      </c>
      <c r="D189" s="21" t="s">
        <v>1269</v>
      </c>
      <c r="E189" s="22" t="s">
        <v>38</v>
      </c>
      <c r="F189" s="22" t="s">
        <v>458</v>
      </c>
      <c r="G189" s="22" t="s">
        <v>40</v>
      </c>
      <c r="H189" s="27" t="s">
        <v>41</v>
      </c>
      <c r="I189" s="22" t="s">
        <v>42</v>
      </c>
      <c r="J189" s="22" t="s">
        <v>1270</v>
      </c>
      <c r="K189" s="29">
        <v>32000</v>
      </c>
      <c r="L189" s="26">
        <v>379</v>
      </c>
      <c r="M189" s="26">
        <v>379</v>
      </c>
      <c r="N189" s="22" t="s">
        <v>875</v>
      </c>
      <c r="O189" s="22" t="s">
        <v>591</v>
      </c>
      <c r="P189" s="22" t="s">
        <v>46</v>
      </c>
      <c r="Q189" s="21" t="s">
        <v>592</v>
      </c>
      <c r="R189" t="s">
        <v>1220</v>
      </c>
      <c r="S189">
        <v>20250507</v>
      </c>
      <c r="T189" s="7">
        <v>20261231</v>
      </c>
      <c r="U189">
        <v>64012</v>
      </c>
    </row>
    <row r="190" spans="1:21" ht="114.75" x14ac:dyDescent="0.25">
      <c r="A190" s="1">
        <v>188</v>
      </c>
      <c r="B190" s="3" t="s">
        <v>1271</v>
      </c>
      <c r="C190" s="21" t="s">
        <v>1272</v>
      </c>
      <c r="D190" s="21" t="s">
        <v>1273</v>
      </c>
      <c r="E190" s="22" t="s">
        <v>38</v>
      </c>
      <c r="F190" s="22" t="s">
        <v>1274</v>
      </c>
      <c r="G190" s="22" t="s">
        <v>40</v>
      </c>
      <c r="H190" s="27" t="s">
        <v>41</v>
      </c>
      <c r="I190" s="22" t="s">
        <v>42</v>
      </c>
      <c r="J190" s="22" t="s">
        <v>1275</v>
      </c>
      <c r="K190" s="25">
        <v>6800</v>
      </c>
      <c r="L190" s="26">
        <v>105</v>
      </c>
      <c r="M190" s="26">
        <v>105</v>
      </c>
      <c r="N190" s="22" t="s">
        <v>91</v>
      </c>
      <c r="O190" s="22" t="s">
        <v>1241</v>
      </c>
      <c r="P190" s="22" t="s">
        <v>46</v>
      </c>
      <c r="Q190" s="21" t="s">
        <v>1242</v>
      </c>
      <c r="R190" t="s">
        <v>1220</v>
      </c>
      <c r="S190">
        <v>20250507</v>
      </c>
      <c r="T190" s="7">
        <v>20261231</v>
      </c>
      <c r="U190">
        <v>64012</v>
      </c>
    </row>
    <row r="191" spans="1:21" ht="51" x14ac:dyDescent="0.25">
      <c r="A191" s="1">
        <v>189</v>
      </c>
      <c r="B191" s="3" t="s">
        <v>461</v>
      </c>
      <c r="C191" s="21" t="s">
        <v>462</v>
      </c>
      <c r="D191" s="21" t="s">
        <v>1276</v>
      </c>
      <c r="E191" s="22" t="s">
        <v>38</v>
      </c>
      <c r="F191" s="22" t="s">
        <v>97</v>
      </c>
      <c r="G191" s="22" t="s">
        <v>40</v>
      </c>
      <c r="H191" s="27" t="s">
        <v>41</v>
      </c>
      <c r="I191" s="22" t="s">
        <v>98</v>
      </c>
      <c r="J191" s="22" t="s">
        <v>1277</v>
      </c>
      <c r="K191" s="25">
        <v>48000</v>
      </c>
      <c r="L191" s="26">
        <v>3900</v>
      </c>
      <c r="M191" s="26">
        <v>3900</v>
      </c>
      <c r="N191" s="22" t="s">
        <v>91</v>
      </c>
      <c r="O191" s="22" t="s">
        <v>585</v>
      </c>
      <c r="P191" s="22" t="s">
        <v>46</v>
      </c>
      <c r="Q191" s="21" t="s">
        <v>586</v>
      </c>
      <c r="R191" t="s">
        <v>1220</v>
      </c>
      <c r="S191">
        <v>20250507</v>
      </c>
      <c r="T191" s="7">
        <v>20261231</v>
      </c>
      <c r="U191">
        <v>64012</v>
      </c>
    </row>
    <row r="192" spans="1:21" ht="51" x14ac:dyDescent="0.25">
      <c r="A192" s="1">
        <v>190</v>
      </c>
      <c r="B192" s="3" t="s">
        <v>1278</v>
      </c>
      <c r="C192" s="21" t="s">
        <v>1279</v>
      </c>
      <c r="D192" s="21" t="s">
        <v>1280</v>
      </c>
      <c r="E192" s="22" t="s">
        <v>65</v>
      </c>
      <c r="F192" s="22" t="s">
        <v>559</v>
      </c>
      <c r="G192" s="22" t="s">
        <v>129</v>
      </c>
      <c r="H192" s="27" t="s">
        <v>1281</v>
      </c>
      <c r="I192" s="22" t="s">
        <v>521</v>
      </c>
      <c r="J192" s="24" t="s">
        <v>1282</v>
      </c>
      <c r="K192" s="25">
        <v>4000</v>
      </c>
      <c r="L192" s="26">
        <v>5142</v>
      </c>
      <c r="M192" s="26">
        <v>5142</v>
      </c>
      <c r="N192" s="22" t="s">
        <v>704</v>
      </c>
      <c r="O192" s="22" t="s">
        <v>585</v>
      </c>
      <c r="P192" s="22" t="s">
        <v>46</v>
      </c>
      <c r="Q192" s="21" t="s">
        <v>586</v>
      </c>
      <c r="R192" t="s">
        <v>1220</v>
      </c>
      <c r="S192">
        <v>20250507</v>
      </c>
      <c r="T192" s="7">
        <v>20261231</v>
      </c>
      <c r="U192">
        <v>64012</v>
      </c>
    </row>
    <row r="193" spans="1:21" ht="114.75" x14ac:dyDescent="0.25">
      <c r="A193" s="1">
        <v>191</v>
      </c>
      <c r="B193" s="3" t="s">
        <v>1283</v>
      </c>
      <c r="C193" s="21" t="s">
        <v>1202</v>
      </c>
      <c r="D193" s="21" t="s">
        <v>1284</v>
      </c>
      <c r="E193" s="22" t="s">
        <v>288</v>
      </c>
      <c r="F193" s="22" t="s">
        <v>573</v>
      </c>
      <c r="G193" s="22" t="s">
        <v>40</v>
      </c>
      <c r="H193" s="27" t="s">
        <v>41</v>
      </c>
      <c r="I193" s="22" t="s">
        <v>427</v>
      </c>
      <c r="J193" s="22" t="s">
        <v>1285</v>
      </c>
      <c r="K193" s="25">
        <v>8000</v>
      </c>
      <c r="L193" s="26">
        <v>1575</v>
      </c>
      <c r="M193" s="26">
        <v>1575</v>
      </c>
      <c r="N193" s="22" t="s">
        <v>1286</v>
      </c>
      <c r="O193" s="22" t="s">
        <v>788</v>
      </c>
      <c r="P193" s="22" t="s">
        <v>46</v>
      </c>
      <c r="Q193" s="21" t="s">
        <v>789</v>
      </c>
      <c r="R193" t="s">
        <v>1220</v>
      </c>
      <c r="S193">
        <v>20250507</v>
      </c>
      <c r="T193" s="7">
        <v>20261231</v>
      </c>
      <c r="U193">
        <v>64012</v>
      </c>
    </row>
    <row r="194" spans="1:21" ht="63.75" x14ac:dyDescent="0.25">
      <c r="A194" s="1">
        <v>192</v>
      </c>
      <c r="B194" s="3" t="s">
        <v>1287</v>
      </c>
      <c r="C194" s="21" t="s">
        <v>1202</v>
      </c>
      <c r="D194" s="21" t="s">
        <v>1288</v>
      </c>
      <c r="E194" s="22" t="s">
        <v>38</v>
      </c>
      <c r="F194" s="22" t="s">
        <v>464</v>
      </c>
      <c r="G194" s="22" t="s">
        <v>40</v>
      </c>
      <c r="H194" s="27" t="s">
        <v>41</v>
      </c>
      <c r="I194" s="22" t="s">
        <v>107</v>
      </c>
      <c r="J194" s="22" t="s">
        <v>1208</v>
      </c>
      <c r="K194" s="25">
        <v>19200</v>
      </c>
      <c r="L194" s="26">
        <v>1235</v>
      </c>
      <c r="M194" s="26">
        <v>1235</v>
      </c>
      <c r="N194" s="22" t="s">
        <v>1289</v>
      </c>
      <c r="O194" s="22" t="s">
        <v>1210</v>
      </c>
      <c r="P194" s="22" t="s">
        <v>46</v>
      </c>
      <c r="Q194" s="21" t="s">
        <v>1211</v>
      </c>
      <c r="R194" t="s">
        <v>1220</v>
      </c>
      <c r="S194">
        <v>20250507</v>
      </c>
      <c r="T194" s="7">
        <v>20261231</v>
      </c>
      <c r="U194">
        <v>64012</v>
      </c>
    </row>
    <row r="195" spans="1:21" ht="63.75" x14ac:dyDescent="0.25">
      <c r="A195" s="1">
        <v>193</v>
      </c>
      <c r="B195" s="3" t="s">
        <v>1290</v>
      </c>
      <c r="C195" s="21" t="s">
        <v>1291</v>
      </c>
      <c r="D195" s="21" t="s">
        <v>1292</v>
      </c>
      <c r="E195" s="22" t="s">
        <v>38</v>
      </c>
      <c r="F195" s="22" t="s">
        <v>88</v>
      </c>
      <c r="G195" s="22" t="s">
        <v>40</v>
      </c>
      <c r="H195" s="27" t="s">
        <v>41</v>
      </c>
      <c r="I195" s="22" t="s">
        <v>107</v>
      </c>
      <c r="J195" s="22" t="s">
        <v>1293</v>
      </c>
      <c r="K195" s="25">
        <v>64000</v>
      </c>
      <c r="L195" s="26">
        <v>48</v>
      </c>
      <c r="M195" s="26">
        <v>48</v>
      </c>
      <c r="N195" s="22" t="s">
        <v>875</v>
      </c>
      <c r="O195" s="22" t="s">
        <v>688</v>
      </c>
      <c r="P195" s="22" t="s">
        <v>46</v>
      </c>
      <c r="Q195" s="21" t="s">
        <v>689</v>
      </c>
      <c r="R195" t="s">
        <v>1220</v>
      </c>
      <c r="S195">
        <v>20250507</v>
      </c>
      <c r="T195" s="7">
        <v>20261231</v>
      </c>
      <c r="U195">
        <v>64012</v>
      </c>
    </row>
    <row r="196" spans="1:21" ht="76.5" x14ac:dyDescent="0.25">
      <c r="A196" s="1">
        <v>194</v>
      </c>
      <c r="B196" s="3" t="s">
        <v>1294</v>
      </c>
      <c r="C196" s="21" t="s">
        <v>1295</v>
      </c>
      <c r="D196" s="21" t="s">
        <v>1296</v>
      </c>
      <c r="E196" s="22" t="s">
        <v>38</v>
      </c>
      <c r="F196" s="22" t="s">
        <v>648</v>
      </c>
      <c r="G196" s="22" t="s">
        <v>40</v>
      </c>
      <c r="H196" s="27" t="s">
        <v>41</v>
      </c>
      <c r="I196" s="22" t="s">
        <v>42</v>
      </c>
      <c r="J196" s="22" t="s">
        <v>1297</v>
      </c>
      <c r="K196" s="29">
        <v>130000</v>
      </c>
      <c r="L196" s="26">
        <v>25</v>
      </c>
      <c r="M196" s="26">
        <v>25</v>
      </c>
      <c r="N196" s="22" t="s">
        <v>875</v>
      </c>
      <c r="O196" s="22" t="s">
        <v>591</v>
      </c>
      <c r="P196" s="22" t="s">
        <v>46</v>
      </c>
      <c r="Q196" s="21" t="s">
        <v>592</v>
      </c>
      <c r="R196" t="s">
        <v>1220</v>
      </c>
      <c r="S196">
        <v>20250507</v>
      </c>
      <c r="T196" s="7">
        <v>20261231</v>
      </c>
      <c r="U196">
        <v>64012</v>
      </c>
    </row>
    <row r="197" spans="1:21" ht="114.75" x14ac:dyDescent="0.25">
      <c r="A197" s="1">
        <v>195</v>
      </c>
      <c r="B197" s="3" t="s">
        <v>1298</v>
      </c>
      <c r="C197" s="30" t="s">
        <v>1299</v>
      </c>
      <c r="D197" s="30" t="s">
        <v>1300</v>
      </c>
      <c r="E197" s="31" t="s">
        <v>38</v>
      </c>
      <c r="F197" s="31" t="s">
        <v>1274</v>
      </c>
      <c r="G197" s="31" t="s">
        <v>40</v>
      </c>
      <c r="H197" s="27" t="s">
        <v>41</v>
      </c>
      <c r="I197" s="22" t="s">
        <v>42</v>
      </c>
      <c r="J197" s="22" t="s">
        <v>1301</v>
      </c>
      <c r="K197" s="29">
        <v>60000</v>
      </c>
      <c r="L197" s="32">
        <v>63</v>
      </c>
      <c r="M197" s="32">
        <v>63</v>
      </c>
      <c r="N197" s="22" t="s">
        <v>1302</v>
      </c>
      <c r="O197" s="22" t="s">
        <v>788</v>
      </c>
      <c r="P197" s="31" t="s">
        <v>46</v>
      </c>
      <c r="Q197" s="21" t="s">
        <v>789</v>
      </c>
      <c r="R197" t="s">
        <v>1220</v>
      </c>
      <c r="S197">
        <v>20250507</v>
      </c>
      <c r="T197" s="7">
        <v>20261231</v>
      </c>
      <c r="U197">
        <v>64012</v>
      </c>
    </row>
    <row r="198" spans="1:21" ht="51" x14ac:dyDescent="0.25">
      <c r="A198" s="1">
        <v>196</v>
      </c>
      <c r="B198" s="3" t="s">
        <v>587</v>
      </c>
      <c r="C198" s="21" t="s">
        <v>589</v>
      </c>
      <c r="D198" s="21" t="s">
        <v>589</v>
      </c>
      <c r="E198" s="22" t="s">
        <v>38</v>
      </c>
      <c r="F198" s="22" t="s">
        <v>97</v>
      </c>
      <c r="G198" s="22" t="s">
        <v>40</v>
      </c>
      <c r="H198" s="27" t="s">
        <v>41</v>
      </c>
      <c r="I198" s="22" t="s">
        <v>107</v>
      </c>
      <c r="J198" s="22" t="s">
        <v>1303</v>
      </c>
      <c r="K198" s="25">
        <v>10000</v>
      </c>
      <c r="L198" s="26">
        <v>514</v>
      </c>
      <c r="M198" s="26">
        <v>514</v>
      </c>
      <c r="N198" s="22" t="s">
        <v>1304</v>
      </c>
      <c r="O198" s="22" t="s">
        <v>1305</v>
      </c>
      <c r="P198" s="22" t="s">
        <v>46</v>
      </c>
      <c r="Q198" s="21" t="s">
        <v>1211</v>
      </c>
      <c r="R198" t="s">
        <v>1220</v>
      </c>
      <c r="S198">
        <v>20250507</v>
      </c>
      <c r="T198" s="7">
        <v>20261231</v>
      </c>
      <c r="U198">
        <v>64012</v>
      </c>
    </row>
    <row r="199" spans="1:21" ht="76.5" x14ac:dyDescent="0.25">
      <c r="A199" s="1">
        <v>197</v>
      </c>
      <c r="B199" s="3" t="s">
        <v>1306</v>
      </c>
      <c r="C199" s="21" t="s">
        <v>1307</v>
      </c>
      <c r="D199" s="21" t="s">
        <v>1307</v>
      </c>
      <c r="E199" s="22" t="s">
        <v>38</v>
      </c>
      <c r="F199" s="22" t="s">
        <v>1308</v>
      </c>
      <c r="G199" s="22" t="s">
        <v>40</v>
      </c>
      <c r="H199" s="27" t="s">
        <v>41</v>
      </c>
      <c r="I199" s="22" t="s">
        <v>42</v>
      </c>
      <c r="J199" s="24" t="s">
        <v>1309</v>
      </c>
      <c r="K199" s="29">
        <v>10600</v>
      </c>
      <c r="L199" s="26">
        <v>596</v>
      </c>
      <c r="M199" s="26">
        <v>596</v>
      </c>
      <c r="N199" s="22" t="s">
        <v>91</v>
      </c>
      <c r="O199" s="22" t="s">
        <v>591</v>
      </c>
      <c r="P199" s="22" t="s">
        <v>46</v>
      </c>
      <c r="Q199" s="21" t="s">
        <v>592</v>
      </c>
      <c r="R199" t="s">
        <v>1220</v>
      </c>
      <c r="S199">
        <v>20250507</v>
      </c>
      <c r="T199" s="7">
        <v>20261231</v>
      </c>
      <c r="U199">
        <v>64012</v>
      </c>
    </row>
    <row r="200" spans="1:21" ht="114.75" x14ac:dyDescent="0.25">
      <c r="A200" s="1">
        <v>198</v>
      </c>
      <c r="B200" s="3" t="s">
        <v>152</v>
      </c>
      <c r="C200" s="21" t="s">
        <v>1310</v>
      </c>
      <c r="D200" s="21" t="s">
        <v>1311</v>
      </c>
      <c r="E200" s="22" t="s">
        <v>38</v>
      </c>
      <c r="F200" s="22" t="s">
        <v>1312</v>
      </c>
      <c r="G200" s="22" t="s">
        <v>40</v>
      </c>
      <c r="H200" s="27" t="s">
        <v>41</v>
      </c>
      <c r="I200" s="22" t="s">
        <v>107</v>
      </c>
      <c r="J200" s="22" t="s">
        <v>1313</v>
      </c>
      <c r="K200" s="25">
        <v>10400</v>
      </c>
      <c r="L200" s="26">
        <v>748</v>
      </c>
      <c r="M200" s="26">
        <v>748</v>
      </c>
      <c r="N200" s="22" t="s">
        <v>1314</v>
      </c>
      <c r="O200" s="22" t="s">
        <v>1241</v>
      </c>
      <c r="P200" s="22" t="s">
        <v>46</v>
      </c>
      <c r="Q200" s="21" t="s">
        <v>1242</v>
      </c>
      <c r="R200" t="s">
        <v>1220</v>
      </c>
      <c r="S200">
        <v>20250507</v>
      </c>
      <c r="T200" s="7">
        <v>20261231</v>
      </c>
      <c r="U200">
        <v>64012</v>
      </c>
    </row>
    <row r="201" spans="1:21" ht="63.75" x14ac:dyDescent="0.25">
      <c r="A201" s="1">
        <v>199</v>
      </c>
      <c r="B201" s="3" t="s">
        <v>1315</v>
      </c>
      <c r="C201" s="21" t="s">
        <v>1181</v>
      </c>
      <c r="D201" s="21" t="s">
        <v>1316</v>
      </c>
      <c r="E201" s="22" t="s">
        <v>38</v>
      </c>
      <c r="F201" s="22" t="s">
        <v>88</v>
      </c>
      <c r="G201" s="22" t="s">
        <v>40</v>
      </c>
      <c r="H201" s="27" t="s">
        <v>41</v>
      </c>
      <c r="I201" s="22" t="s">
        <v>107</v>
      </c>
      <c r="J201" s="22" t="s">
        <v>1317</v>
      </c>
      <c r="K201" s="25">
        <v>46000</v>
      </c>
      <c r="L201" s="26">
        <v>57</v>
      </c>
      <c r="M201" s="26">
        <v>57</v>
      </c>
      <c r="N201" s="22" t="s">
        <v>875</v>
      </c>
      <c r="O201" s="22" t="s">
        <v>688</v>
      </c>
      <c r="P201" s="22" t="s">
        <v>46</v>
      </c>
      <c r="Q201" s="21" t="s">
        <v>689</v>
      </c>
      <c r="R201" t="s">
        <v>1220</v>
      </c>
      <c r="S201">
        <v>20250507</v>
      </c>
      <c r="T201" s="7">
        <v>20261231</v>
      </c>
      <c r="U201">
        <v>64012</v>
      </c>
    </row>
    <row r="202" spans="1:21" ht="63.75" x14ac:dyDescent="0.25">
      <c r="A202" s="1">
        <v>200</v>
      </c>
      <c r="B202" s="3" t="s">
        <v>1318</v>
      </c>
      <c r="C202" s="21" t="s">
        <v>1319</v>
      </c>
      <c r="D202" s="21" t="s">
        <v>1320</v>
      </c>
      <c r="E202" s="22" t="s">
        <v>38</v>
      </c>
      <c r="F202" s="22" t="s">
        <v>676</v>
      </c>
      <c r="G202" s="22" t="s">
        <v>40</v>
      </c>
      <c r="H202" s="27" t="s">
        <v>41</v>
      </c>
      <c r="I202" s="22" t="s">
        <v>98</v>
      </c>
      <c r="J202" s="22" t="s">
        <v>1321</v>
      </c>
      <c r="K202" s="25">
        <v>13000</v>
      </c>
      <c r="L202" s="26">
        <v>530</v>
      </c>
      <c r="M202" s="26">
        <v>530</v>
      </c>
      <c r="N202" s="22" t="s">
        <v>1322</v>
      </c>
      <c r="O202" s="22" t="s">
        <v>1323</v>
      </c>
      <c r="P202" s="22" t="s">
        <v>46</v>
      </c>
      <c r="Q202" s="21" t="s">
        <v>866</v>
      </c>
      <c r="R202" t="s">
        <v>1220</v>
      </c>
      <c r="S202">
        <v>20250507</v>
      </c>
      <c r="T202" s="7">
        <v>20261231</v>
      </c>
      <c r="U202">
        <v>64012</v>
      </c>
    </row>
    <row r="203" spans="1:21" ht="76.5" x14ac:dyDescent="0.25">
      <c r="A203" s="1">
        <v>201</v>
      </c>
      <c r="B203" s="3" t="s">
        <v>593</v>
      </c>
      <c r="C203" s="21" t="s">
        <v>594</v>
      </c>
      <c r="D203" s="21" t="s">
        <v>1324</v>
      </c>
      <c r="E203" s="22" t="s">
        <v>38</v>
      </c>
      <c r="F203" s="22" t="s">
        <v>321</v>
      </c>
      <c r="G203" s="22" t="s">
        <v>40</v>
      </c>
      <c r="H203" s="27" t="s">
        <v>41</v>
      </c>
      <c r="I203" s="22" t="s">
        <v>42</v>
      </c>
      <c r="J203" s="24" t="s">
        <v>1325</v>
      </c>
      <c r="K203" s="29">
        <v>16000</v>
      </c>
      <c r="L203" s="26">
        <v>142</v>
      </c>
      <c r="M203" s="26">
        <v>142</v>
      </c>
      <c r="N203" s="22" t="s">
        <v>875</v>
      </c>
      <c r="O203" s="22" t="s">
        <v>591</v>
      </c>
      <c r="P203" s="22" t="s">
        <v>46</v>
      </c>
      <c r="Q203" s="21" t="s">
        <v>592</v>
      </c>
      <c r="R203" t="s">
        <v>1220</v>
      </c>
      <c r="S203">
        <v>20250507</v>
      </c>
      <c r="T203" s="7">
        <v>20261231</v>
      </c>
      <c r="U203">
        <v>64012</v>
      </c>
    </row>
    <row r="204" spans="1:21" ht="89.25" x14ac:dyDescent="0.25">
      <c r="A204" s="1">
        <v>202</v>
      </c>
      <c r="B204" s="3" t="s">
        <v>469</v>
      </c>
      <c r="C204" s="21" t="s">
        <v>1326</v>
      </c>
      <c r="D204" s="21" t="s">
        <v>1327</v>
      </c>
      <c r="E204" s="22" t="s">
        <v>38</v>
      </c>
      <c r="F204" s="22" t="s">
        <v>88</v>
      </c>
      <c r="G204" s="22" t="s">
        <v>40</v>
      </c>
      <c r="H204" s="27" t="s">
        <v>41</v>
      </c>
      <c r="I204" s="22" t="s">
        <v>107</v>
      </c>
      <c r="J204" s="33" t="s">
        <v>1328</v>
      </c>
      <c r="K204" s="29">
        <v>80000</v>
      </c>
      <c r="L204" s="26">
        <v>185</v>
      </c>
      <c r="M204" s="26">
        <v>185</v>
      </c>
      <c r="N204" s="22" t="s">
        <v>157</v>
      </c>
      <c r="O204" s="22" t="s">
        <v>1329</v>
      </c>
      <c r="P204" s="22" t="s">
        <v>46</v>
      </c>
      <c r="Q204" s="21" t="s">
        <v>1330</v>
      </c>
      <c r="R204" t="s">
        <v>1220</v>
      </c>
      <c r="S204">
        <v>20250507</v>
      </c>
      <c r="T204" s="7">
        <v>20261231</v>
      </c>
      <c r="U204">
        <v>64012</v>
      </c>
    </row>
    <row r="205" spans="1:21" ht="76.5" x14ac:dyDescent="0.25">
      <c r="A205" s="1">
        <v>203</v>
      </c>
      <c r="B205" s="3" t="s">
        <v>1331</v>
      </c>
      <c r="C205" s="21" t="s">
        <v>1332</v>
      </c>
      <c r="D205" s="21" t="s">
        <v>1333</v>
      </c>
      <c r="E205" s="22" t="s">
        <v>38</v>
      </c>
      <c r="F205" s="22" t="s">
        <v>581</v>
      </c>
      <c r="G205" s="22" t="s">
        <v>40</v>
      </c>
      <c r="H205" s="27" t="s">
        <v>41</v>
      </c>
      <c r="I205" s="22" t="s">
        <v>107</v>
      </c>
      <c r="J205" s="24" t="s">
        <v>1334</v>
      </c>
      <c r="K205" s="29">
        <v>60000</v>
      </c>
      <c r="L205" s="26">
        <v>188</v>
      </c>
      <c r="M205" s="26">
        <v>188</v>
      </c>
      <c r="N205" s="22" t="s">
        <v>1335</v>
      </c>
      <c r="O205" s="22" t="s">
        <v>591</v>
      </c>
      <c r="P205" s="22" t="s">
        <v>46</v>
      </c>
      <c r="Q205" s="21" t="s">
        <v>592</v>
      </c>
      <c r="R205" t="s">
        <v>1220</v>
      </c>
      <c r="S205">
        <v>20250507</v>
      </c>
      <c r="T205" s="7">
        <v>20261231</v>
      </c>
      <c r="U205">
        <v>64012</v>
      </c>
    </row>
    <row r="206" spans="1:21" ht="63.75" x14ac:dyDescent="0.25">
      <c r="A206" s="1">
        <v>204</v>
      </c>
      <c r="B206" s="3" t="s">
        <v>1336</v>
      </c>
      <c r="C206" s="21" t="s">
        <v>1337</v>
      </c>
      <c r="D206" s="21" t="s">
        <v>1337</v>
      </c>
      <c r="E206" s="22" t="s">
        <v>77</v>
      </c>
      <c r="F206" s="22" t="s">
        <v>1338</v>
      </c>
      <c r="G206" s="22" t="s">
        <v>129</v>
      </c>
      <c r="H206" s="27" t="s">
        <v>130</v>
      </c>
      <c r="I206" s="22" t="s">
        <v>147</v>
      </c>
      <c r="J206" s="24" t="s">
        <v>1339</v>
      </c>
      <c r="K206" s="25">
        <v>520</v>
      </c>
      <c r="L206" s="26">
        <v>1260</v>
      </c>
      <c r="M206" s="26">
        <v>1260</v>
      </c>
      <c r="N206" s="22" t="s">
        <v>1340</v>
      </c>
      <c r="O206" s="22" t="s">
        <v>823</v>
      </c>
      <c r="P206" s="22" t="s">
        <v>46</v>
      </c>
      <c r="Q206" s="21" t="s">
        <v>824</v>
      </c>
      <c r="R206" t="s">
        <v>1220</v>
      </c>
      <c r="S206">
        <v>20250507</v>
      </c>
      <c r="T206" s="7">
        <v>20261231</v>
      </c>
      <c r="U206">
        <v>64012</v>
      </c>
    </row>
    <row r="207" spans="1:21" ht="63.75" x14ac:dyDescent="0.25">
      <c r="A207" s="1">
        <v>205</v>
      </c>
      <c r="B207" s="3" t="s">
        <v>1341</v>
      </c>
      <c r="C207" s="21" t="s">
        <v>1342</v>
      </c>
      <c r="D207" s="21" t="s">
        <v>1343</v>
      </c>
      <c r="E207" s="22" t="s">
        <v>77</v>
      </c>
      <c r="F207" s="22" t="s">
        <v>1344</v>
      </c>
      <c r="G207" s="22" t="s">
        <v>129</v>
      </c>
      <c r="H207" s="27" t="s">
        <v>130</v>
      </c>
      <c r="I207" s="22" t="s">
        <v>147</v>
      </c>
      <c r="J207" s="33" t="s">
        <v>1345</v>
      </c>
      <c r="K207" s="29">
        <v>380</v>
      </c>
      <c r="L207" s="26">
        <v>630</v>
      </c>
      <c r="M207" s="26">
        <v>630</v>
      </c>
      <c r="N207" s="22" t="s">
        <v>1346</v>
      </c>
      <c r="O207" s="22" t="s">
        <v>714</v>
      </c>
      <c r="P207" s="22" t="s">
        <v>46</v>
      </c>
      <c r="Q207" s="21" t="s">
        <v>61</v>
      </c>
      <c r="R207" t="s">
        <v>1220</v>
      </c>
      <c r="S207">
        <v>20250507</v>
      </c>
      <c r="T207" s="7">
        <v>20261231</v>
      </c>
      <c r="U207">
        <v>64012</v>
      </c>
    </row>
    <row r="208" spans="1:21" ht="63.75" x14ac:dyDescent="0.25">
      <c r="A208" s="1">
        <v>206</v>
      </c>
      <c r="B208" s="3" t="s">
        <v>1341</v>
      </c>
      <c r="C208" s="21" t="s">
        <v>1342</v>
      </c>
      <c r="D208" s="30" t="s">
        <v>1347</v>
      </c>
      <c r="E208" s="31" t="s">
        <v>38</v>
      </c>
      <c r="F208" s="31" t="s">
        <v>321</v>
      </c>
      <c r="G208" s="31" t="s">
        <v>40</v>
      </c>
      <c r="H208" s="27" t="s">
        <v>41</v>
      </c>
      <c r="I208" s="22" t="s">
        <v>42</v>
      </c>
      <c r="J208" s="34" t="s">
        <v>1348</v>
      </c>
      <c r="K208" s="29">
        <v>3000</v>
      </c>
      <c r="L208" s="32">
        <v>89</v>
      </c>
      <c r="M208" s="32">
        <v>89</v>
      </c>
      <c r="N208" s="22" t="s">
        <v>1349</v>
      </c>
      <c r="O208" s="22" t="s">
        <v>823</v>
      </c>
      <c r="P208" s="31" t="s">
        <v>46</v>
      </c>
      <c r="Q208" s="21" t="s">
        <v>824</v>
      </c>
      <c r="R208" t="s">
        <v>1220</v>
      </c>
      <c r="S208">
        <v>20250507</v>
      </c>
      <c r="T208" s="7">
        <v>20261231</v>
      </c>
      <c r="U208">
        <v>64012</v>
      </c>
    </row>
    <row r="209" spans="1:21" ht="63.75" x14ac:dyDescent="0.25">
      <c r="A209" s="1">
        <v>207</v>
      </c>
      <c r="B209" s="3" t="s">
        <v>853</v>
      </c>
      <c r="C209" s="21" t="s">
        <v>854</v>
      </c>
      <c r="D209" s="21" t="s">
        <v>1350</v>
      </c>
      <c r="E209" s="22" t="s">
        <v>77</v>
      </c>
      <c r="F209" s="22" t="s">
        <v>1351</v>
      </c>
      <c r="G209" s="22" t="s">
        <v>129</v>
      </c>
      <c r="H209" s="27" t="s">
        <v>130</v>
      </c>
      <c r="I209" s="22" t="s">
        <v>147</v>
      </c>
      <c r="J209" s="33" t="s">
        <v>1352</v>
      </c>
      <c r="K209" s="29">
        <v>1040</v>
      </c>
      <c r="L209" s="26">
        <v>1020</v>
      </c>
      <c r="M209" s="26">
        <v>1020</v>
      </c>
      <c r="N209" s="22" t="s">
        <v>1353</v>
      </c>
      <c r="O209" s="22" t="s">
        <v>714</v>
      </c>
      <c r="P209" s="22" t="s">
        <v>46</v>
      </c>
      <c r="Q209" s="21" t="s">
        <v>61</v>
      </c>
      <c r="R209" t="s">
        <v>1220</v>
      </c>
      <c r="S209">
        <v>20250507</v>
      </c>
      <c r="T209" s="7">
        <v>20261231</v>
      </c>
      <c r="U209">
        <v>64012</v>
      </c>
    </row>
    <row r="210" spans="1:21" ht="63.75" x14ac:dyDescent="0.25">
      <c r="A210" s="1">
        <v>208</v>
      </c>
      <c r="B210" s="3" t="s">
        <v>1354</v>
      </c>
      <c r="C210" s="21" t="s">
        <v>1355</v>
      </c>
      <c r="D210" s="21" t="s">
        <v>1356</v>
      </c>
      <c r="E210" s="22" t="s">
        <v>52</v>
      </c>
      <c r="F210" s="22" t="s">
        <v>1357</v>
      </c>
      <c r="G210" s="22" t="s">
        <v>67</v>
      </c>
      <c r="H210" s="27" t="s">
        <v>68</v>
      </c>
      <c r="I210" s="22" t="s">
        <v>69</v>
      </c>
      <c r="J210" s="35" t="s">
        <v>1358</v>
      </c>
      <c r="K210" s="29">
        <v>800</v>
      </c>
      <c r="L210" s="26">
        <v>9440</v>
      </c>
      <c r="M210" s="26">
        <v>9440</v>
      </c>
      <c r="N210" s="22" t="s">
        <v>1359</v>
      </c>
      <c r="O210" s="22" t="s">
        <v>927</v>
      </c>
      <c r="P210" s="22" t="s">
        <v>46</v>
      </c>
      <c r="Q210" s="21" t="s">
        <v>159</v>
      </c>
      <c r="R210" t="s">
        <v>1220</v>
      </c>
      <c r="S210">
        <v>20250507</v>
      </c>
      <c r="T210" s="7">
        <v>20261231</v>
      </c>
      <c r="U210">
        <v>64012</v>
      </c>
    </row>
    <row r="211" spans="1:21" ht="63.75" x14ac:dyDescent="0.25">
      <c r="A211" s="1">
        <v>209</v>
      </c>
      <c r="B211" s="3" t="s">
        <v>1354</v>
      </c>
      <c r="C211" s="21" t="s">
        <v>1360</v>
      </c>
      <c r="D211" s="21" t="s">
        <v>1361</v>
      </c>
      <c r="E211" s="22" t="s">
        <v>389</v>
      </c>
      <c r="F211" s="22" t="s">
        <v>1362</v>
      </c>
      <c r="G211" s="22" t="s">
        <v>67</v>
      </c>
      <c r="H211" s="27" t="s">
        <v>68</v>
      </c>
      <c r="I211" s="22" t="s">
        <v>56</v>
      </c>
      <c r="J211" s="22" t="s">
        <v>1363</v>
      </c>
      <c r="K211" s="25">
        <v>4000</v>
      </c>
      <c r="L211" s="26">
        <v>6600</v>
      </c>
      <c r="M211" s="26">
        <v>6600</v>
      </c>
      <c r="N211" s="22" t="s">
        <v>1364</v>
      </c>
      <c r="O211" s="22" t="s">
        <v>1365</v>
      </c>
      <c r="P211" s="22" t="s">
        <v>46</v>
      </c>
      <c r="Q211" s="21" t="s">
        <v>1366</v>
      </c>
      <c r="R211" t="s">
        <v>1220</v>
      </c>
      <c r="S211">
        <v>20250507</v>
      </c>
      <c r="T211" s="7">
        <v>20261231</v>
      </c>
      <c r="U211">
        <v>64012</v>
      </c>
    </row>
    <row r="212" spans="1:21" ht="63.75" x14ac:dyDescent="0.25">
      <c r="A212" s="1">
        <v>210</v>
      </c>
      <c r="B212" s="3" t="s">
        <v>1354</v>
      </c>
      <c r="C212" s="21" t="s">
        <v>1367</v>
      </c>
      <c r="D212" s="21" t="s">
        <v>1368</v>
      </c>
      <c r="E212" s="22" t="s">
        <v>77</v>
      </c>
      <c r="F212" s="22" t="s">
        <v>1369</v>
      </c>
      <c r="G212" s="22" t="s">
        <v>129</v>
      </c>
      <c r="H212" s="27" t="s">
        <v>130</v>
      </c>
      <c r="I212" s="22" t="s">
        <v>147</v>
      </c>
      <c r="J212" s="22" t="s">
        <v>1370</v>
      </c>
      <c r="K212" s="25">
        <v>1200</v>
      </c>
      <c r="L212" s="26">
        <v>998</v>
      </c>
      <c r="M212" s="26">
        <v>998</v>
      </c>
      <c r="N212" s="22" t="s">
        <v>1371</v>
      </c>
      <c r="O212" s="22" t="s">
        <v>823</v>
      </c>
      <c r="P212" s="22" t="s">
        <v>46</v>
      </c>
      <c r="Q212" s="21" t="s">
        <v>824</v>
      </c>
      <c r="R212" t="s">
        <v>1220</v>
      </c>
      <c r="S212">
        <v>20250507</v>
      </c>
      <c r="T212" s="7">
        <v>20261231</v>
      </c>
      <c r="U212">
        <v>64012</v>
      </c>
    </row>
    <row r="213" spans="1:21" ht="63.75" x14ac:dyDescent="0.25">
      <c r="A213" s="1">
        <v>211</v>
      </c>
      <c r="B213" s="3" t="s">
        <v>876</v>
      </c>
      <c r="C213" s="21" t="s">
        <v>877</v>
      </c>
      <c r="D213" s="21" t="s">
        <v>1372</v>
      </c>
      <c r="E213" s="22" t="s">
        <v>38</v>
      </c>
      <c r="F213" s="22" t="s">
        <v>1373</v>
      </c>
      <c r="G213" s="22" t="s">
        <v>40</v>
      </c>
      <c r="H213" s="27" t="s">
        <v>41</v>
      </c>
      <c r="I213" s="22" t="s">
        <v>1374</v>
      </c>
      <c r="J213" s="24" t="s">
        <v>1375</v>
      </c>
      <c r="K213" s="25">
        <v>10000</v>
      </c>
      <c r="L213" s="26">
        <v>126</v>
      </c>
      <c r="M213" s="26">
        <v>126</v>
      </c>
      <c r="N213" s="22" t="s">
        <v>91</v>
      </c>
      <c r="O213" s="22" t="s">
        <v>807</v>
      </c>
      <c r="P213" s="22" t="s">
        <v>46</v>
      </c>
      <c r="Q213" s="21" t="s">
        <v>808</v>
      </c>
      <c r="R213" t="s">
        <v>1220</v>
      </c>
      <c r="S213">
        <v>20250507</v>
      </c>
      <c r="T213" s="7">
        <v>20261231</v>
      </c>
      <c r="U213">
        <v>64012</v>
      </c>
    </row>
    <row r="214" spans="1:21" ht="63.75" x14ac:dyDescent="0.25">
      <c r="A214" s="1">
        <v>212</v>
      </c>
      <c r="B214" s="3" t="s">
        <v>1376</v>
      </c>
      <c r="C214" s="21" t="s">
        <v>1377</v>
      </c>
      <c r="D214" s="21" t="s">
        <v>1378</v>
      </c>
      <c r="E214" s="22" t="s">
        <v>52</v>
      </c>
      <c r="F214" s="22" t="s">
        <v>1379</v>
      </c>
      <c r="G214" s="22" t="s">
        <v>40</v>
      </c>
      <c r="H214" s="27" t="s">
        <v>41</v>
      </c>
      <c r="I214" s="22" t="s">
        <v>417</v>
      </c>
      <c r="J214" s="22" t="s">
        <v>1380</v>
      </c>
      <c r="K214" s="25">
        <v>2200</v>
      </c>
      <c r="L214" s="26">
        <v>11150</v>
      </c>
      <c r="M214" s="26">
        <v>11150</v>
      </c>
      <c r="N214" s="22" t="s">
        <v>1381</v>
      </c>
      <c r="O214" s="22" t="s">
        <v>807</v>
      </c>
      <c r="P214" s="22" t="s">
        <v>46</v>
      </c>
      <c r="Q214" s="21" t="s">
        <v>808</v>
      </c>
      <c r="R214" t="s">
        <v>1220</v>
      </c>
      <c r="S214">
        <v>20250507</v>
      </c>
      <c r="T214" s="7">
        <v>20261231</v>
      </c>
      <c r="U214">
        <v>64012</v>
      </c>
    </row>
    <row r="215" spans="1:21" ht="63.75" x14ac:dyDescent="0.25">
      <c r="A215" s="1">
        <v>213</v>
      </c>
      <c r="B215" s="3" t="s">
        <v>1382</v>
      </c>
      <c r="C215" s="21" t="s">
        <v>1383</v>
      </c>
      <c r="D215" s="21" t="s">
        <v>1384</v>
      </c>
      <c r="E215" s="22" t="s">
        <v>249</v>
      </c>
      <c r="F215" s="22" t="s">
        <v>1385</v>
      </c>
      <c r="G215" s="22" t="s">
        <v>802</v>
      </c>
      <c r="H215" s="27" t="s">
        <v>803</v>
      </c>
      <c r="I215" s="22" t="s">
        <v>804</v>
      </c>
      <c r="J215" s="22" t="s">
        <v>1386</v>
      </c>
      <c r="K215" s="25">
        <v>530</v>
      </c>
      <c r="L215" s="26">
        <v>2780</v>
      </c>
      <c r="M215" s="26">
        <v>2780</v>
      </c>
      <c r="N215" s="22" t="s">
        <v>1387</v>
      </c>
      <c r="O215" s="22" t="s">
        <v>807</v>
      </c>
      <c r="P215" s="22" t="s">
        <v>46</v>
      </c>
      <c r="Q215" s="21" t="s">
        <v>808</v>
      </c>
      <c r="R215" t="s">
        <v>1220</v>
      </c>
      <c r="S215">
        <v>20250507</v>
      </c>
      <c r="T215" s="7">
        <v>20261231</v>
      </c>
      <c r="U215">
        <v>64012</v>
      </c>
    </row>
    <row r="216" spans="1:21" ht="76.5" x14ac:dyDescent="0.25">
      <c r="A216" s="1">
        <v>214</v>
      </c>
      <c r="B216" s="3" t="s">
        <v>258</v>
      </c>
      <c r="C216" s="21" t="s">
        <v>259</v>
      </c>
      <c r="D216" s="21" t="s">
        <v>259</v>
      </c>
      <c r="E216" s="22" t="s">
        <v>38</v>
      </c>
      <c r="F216" s="22" t="s">
        <v>261</v>
      </c>
      <c r="G216" s="22" t="s">
        <v>40</v>
      </c>
      <c r="H216" s="27" t="s">
        <v>41</v>
      </c>
      <c r="I216" s="22" t="s">
        <v>98</v>
      </c>
      <c r="J216" s="22" t="s">
        <v>1388</v>
      </c>
      <c r="K216" s="29">
        <v>20000</v>
      </c>
      <c r="L216" s="26">
        <v>289</v>
      </c>
      <c r="M216" s="26">
        <v>289</v>
      </c>
      <c r="N216" s="22" t="s">
        <v>875</v>
      </c>
      <c r="O216" s="22" t="s">
        <v>591</v>
      </c>
      <c r="P216" s="22" t="s">
        <v>46</v>
      </c>
      <c r="Q216" s="21" t="s">
        <v>592</v>
      </c>
      <c r="R216" t="s">
        <v>1220</v>
      </c>
      <c r="S216">
        <v>20250507</v>
      </c>
      <c r="T216" s="7">
        <v>20261231</v>
      </c>
      <c r="U216">
        <v>64012</v>
      </c>
    </row>
    <row r="217" spans="1:21" ht="63.75" x14ac:dyDescent="0.25">
      <c r="A217" s="1">
        <v>215</v>
      </c>
      <c r="B217" s="3" t="s">
        <v>348</v>
      </c>
      <c r="C217" s="21" t="s">
        <v>1389</v>
      </c>
      <c r="D217" s="21" t="s">
        <v>1390</v>
      </c>
      <c r="E217" s="22" t="s">
        <v>77</v>
      </c>
      <c r="F217" s="22" t="s">
        <v>1391</v>
      </c>
      <c r="G217" s="22" t="s">
        <v>129</v>
      </c>
      <c r="H217" s="27" t="s">
        <v>130</v>
      </c>
      <c r="I217" s="22" t="s">
        <v>711</v>
      </c>
      <c r="J217" s="33" t="s">
        <v>1392</v>
      </c>
      <c r="K217" s="29">
        <v>5400</v>
      </c>
      <c r="L217" s="26">
        <v>500</v>
      </c>
      <c r="M217" s="26">
        <v>500</v>
      </c>
      <c r="N217" s="22" t="s">
        <v>1393</v>
      </c>
      <c r="O217" s="22" t="s">
        <v>714</v>
      </c>
      <c r="P217" s="22" t="s">
        <v>46</v>
      </c>
      <c r="Q217" s="21" t="s">
        <v>61</v>
      </c>
      <c r="R217" t="s">
        <v>1220</v>
      </c>
      <c r="S217">
        <v>20250507</v>
      </c>
      <c r="T217" s="7">
        <v>20261231</v>
      </c>
      <c r="U217">
        <v>64012</v>
      </c>
    </row>
    <row r="218" spans="1:21" ht="76.5" x14ac:dyDescent="0.25">
      <c r="A218" s="1">
        <v>216</v>
      </c>
      <c r="B218" s="3" t="s">
        <v>637</v>
      </c>
      <c r="C218" s="21" t="s">
        <v>638</v>
      </c>
      <c r="D218" s="21" t="s">
        <v>1394</v>
      </c>
      <c r="E218" s="22" t="s">
        <v>38</v>
      </c>
      <c r="F218" s="22" t="s">
        <v>581</v>
      </c>
      <c r="G218" s="22" t="s">
        <v>40</v>
      </c>
      <c r="H218" s="27" t="s">
        <v>41</v>
      </c>
      <c r="I218" s="22" t="s">
        <v>107</v>
      </c>
      <c r="J218" s="24" t="s">
        <v>1395</v>
      </c>
      <c r="K218" s="29">
        <v>60000</v>
      </c>
      <c r="L218" s="26">
        <v>179</v>
      </c>
      <c r="M218" s="26">
        <v>179</v>
      </c>
      <c r="N218" s="22" t="s">
        <v>91</v>
      </c>
      <c r="O218" s="22" t="s">
        <v>591</v>
      </c>
      <c r="P218" s="22" t="s">
        <v>46</v>
      </c>
      <c r="Q218" s="21" t="s">
        <v>592</v>
      </c>
      <c r="R218" t="s">
        <v>1220</v>
      </c>
      <c r="S218">
        <v>20250507</v>
      </c>
      <c r="T218" s="7">
        <v>20261231</v>
      </c>
      <c r="U218">
        <v>64012</v>
      </c>
    </row>
    <row r="219" spans="1:21" ht="63.75" x14ac:dyDescent="0.25">
      <c r="A219" s="1">
        <v>217</v>
      </c>
      <c r="B219" s="3" t="s">
        <v>511</v>
      </c>
      <c r="C219" s="21" t="s">
        <v>512</v>
      </c>
      <c r="D219" s="21" t="s">
        <v>1396</v>
      </c>
      <c r="E219" s="22" t="s">
        <v>38</v>
      </c>
      <c r="F219" s="22" t="s">
        <v>1397</v>
      </c>
      <c r="G219" s="22" t="s">
        <v>40</v>
      </c>
      <c r="H219" s="27" t="s">
        <v>41</v>
      </c>
      <c r="I219" s="22" t="s">
        <v>42</v>
      </c>
      <c r="J219" s="22" t="s">
        <v>1398</v>
      </c>
      <c r="K219" s="25">
        <v>58000</v>
      </c>
      <c r="L219" s="26">
        <v>63</v>
      </c>
      <c r="M219" s="26">
        <v>63</v>
      </c>
      <c r="N219" s="22" t="s">
        <v>875</v>
      </c>
      <c r="O219" s="22" t="s">
        <v>688</v>
      </c>
      <c r="P219" s="22" t="s">
        <v>46</v>
      </c>
      <c r="Q219" s="21" t="s">
        <v>689</v>
      </c>
      <c r="R219" t="s">
        <v>1220</v>
      </c>
      <c r="S219">
        <v>20250507</v>
      </c>
      <c r="T219" s="7">
        <v>20261231</v>
      </c>
      <c r="U219">
        <v>64012</v>
      </c>
    </row>
    <row r="220" spans="1:21" ht="63.75" x14ac:dyDescent="0.25">
      <c r="A220" s="1">
        <v>218</v>
      </c>
      <c r="B220" s="3" t="s">
        <v>1399</v>
      </c>
      <c r="C220" s="21" t="s">
        <v>1400</v>
      </c>
      <c r="D220" s="21" t="s">
        <v>1401</v>
      </c>
      <c r="E220" s="22" t="s">
        <v>38</v>
      </c>
      <c r="F220" s="22" t="s">
        <v>97</v>
      </c>
      <c r="G220" s="22" t="s">
        <v>40</v>
      </c>
      <c r="H220" s="27" t="s">
        <v>41</v>
      </c>
      <c r="I220" s="22" t="s">
        <v>381</v>
      </c>
      <c r="J220" s="24" t="s">
        <v>1402</v>
      </c>
      <c r="K220" s="25">
        <v>68000</v>
      </c>
      <c r="L220" s="26">
        <v>504</v>
      </c>
      <c r="M220" s="26">
        <v>504</v>
      </c>
      <c r="N220" s="22" t="s">
        <v>91</v>
      </c>
      <c r="O220" s="22" t="s">
        <v>1403</v>
      </c>
      <c r="P220" s="22" t="s">
        <v>46</v>
      </c>
      <c r="Q220" s="21" t="s">
        <v>1211</v>
      </c>
      <c r="R220" t="s">
        <v>1220</v>
      </c>
      <c r="S220">
        <v>20250507</v>
      </c>
      <c r="T220" s="7">
        <v>20261231</v>
      </c>
      <c r="U220">
        <v>64012</v>
      </c>
    </row>
    <row r="221" spans="1:21" ht="76.5" x14ac:dyDescent="0.25">
      <c r="A221" s="1">
        <v>219</v>
      </c>
      <c r="B221" s="3" t="s">
        <v>518</v>
      </c>
      <c r="C221" s="21" t="s">
        <v>933</v>
      </c>
      <c r="D221" s="21" t="s">
        <v>1404</v>
      </c>
      <c r="E221" s="22" t="s">
        <v>38</v>
      </c>
      <c r="F221" s="22" t="s">
        <v>648</v>
      </c>
      <c r="G221" s="22" t="s">
        <v>40</v>
      </c>
      <c r="H221" s="27" t="s">
        <v>41</v>
      </c>
      <c r="I221" s="22" t="s">
        <v>42</v>
      </c>
      <c r="J221" s="24" t="s">
        <v>1405</v>
      </c>
      <c r="K221" s="25">
        <v>250000</v>
      </c>
      <c r="L221" s="26">
        <v>186</v>
      </c>
      <c r="M221" s="26">
        <v>186</v>
      </c>
      <c r="N221" s="22" t="s">
        <v>875</v>
      </c>
      <c r="O221" s="22" t="s">
        <v>591</v>
      </c>
      <c r="P221" s="22" t="s">
        <v>46</v>
      </c>
      <c r="Q221" s="21" t="s">
        <v>592</v>
      </c>
      <c r="R221" t="s">
        <v>1220</v>
      </c>
      <c r="S221">
        <v>20250507</v>
      </c>
      <c r="T221" s="7">
        <v>20261231</v>
      </c>
      <c r="U221">
        <v>64012</v>
      </c>
    </row>
    <row r="222" spans="1:21" ht="63.75" x14ac:dyDescent="0.25">
      <c r="A222" s="1">
        <v>220</v>
      </c>
      <c r="B222" s="3" t="s">
        <v>1406</v>
      </c>
      <c r="C222" s="21" t="s">
        <v>1407</v>
      </c>
      <c r="D222" s="21" t="s">
        <v>1408</v>
      </c>
      <c r="E222" s="22" t="s">
        <v>77</v>
      </c>
      <c r="F222" s="22" t="s">
        <v>1409</v>
      </c>
      <c r="G222" s="22" t="s">
        <v>129</v>
      </c>
      <c r="H222" s="27" t="s">
        <v>130</v>
      </c>
      <c r="I222" s="22" t="s">
        <v>147</v>
      </c>
      <c r="J222" s="22" t="s">
        <v>1410</v>
      </c>
      <c r="K222" s="25">
        <v>470</v>
      </c>
      <c r="L222" s="26">
        <v>975</v>
      </c>
      <c r="M222" s="26">
        <v>975</v>
      </c>
      <c r="N222" s="22" t="s">
        <v>1411</v>
      </c>
      <c r="O222" s="22" t="s">
        <v>823</v>
      </c>
      <c r="P222" s="22" t="s">
        <v>46</v>
      </c>
      <c r="Q222" s="21" t="s">
        <v>824</v>
      </c>
      <c r="R222" t="s">
        <v>1220</v>
      </c>
      <c r="S222">
        <v>20250507</v>
      </c>
      <c r="T222" s="7">
        <v>20261231</v>
      </c>
      <c r="U222">
        <v>64012</v>
      </c>
    </row>
    <row r="223" spans="1:21" ht="63.75" x14ac:dyDescent="0.25">
      <c r="A223" s="1">
        <v>221</v>
      </c>
      <c r="B223" s="3" t="s">
        <v>1412</v>
      </c>
      <c r="C223" s="21" t="s">
        <v>1413</v>
      </c>
      <c r="D223" s="21" t="s">
        <v>1414</v>
      </c>
      <c r="E223" s="22" t="s">
        <v>389</v>
      </c>
      <c r="F223" s="22" t="s">
        <v>1415</v>
      </c>
      <c r="G223" s="22" t="s">
        <v>67</v>
      </c>
      <c r="H223" s="27" t="s">
        <v>68</v>
      </c>
      <c r="I223" s="22" t="s">
        <v>56</v>
      </c>
      <c r="J223" s="22" t="s">
        <v>1416</v>
      </c>
      <c r="K223" s="25">
        <v>300</v>
      </c>
      <c r="L223" s="26">
        <v>6447</v>
      </c>
      <c r="M223" s="26">
        <v>6447</v>
      </c>
      <c r="N223" s="22" t="s">
        <v>1417</v>
      </c>
      <c r="O223" s="22" t="s">
        <v>1365</v>
      </c>
      <c r="P223" s="22" t="s">
        <v>46</v>
      </c>
      <c r="Q223" s="21" t="s">
        <v>1366</v>
      </c>
      <c r="R223" t="s">
        <v>1220</v>
      </c>
      <c r="S223">
        <v>20250507</v>
      </c>
      <c r="T223" s="7">
        <v>20261231</v>
      </c>
      <c r="U223">
        <v>64012</v>
      </c>
    </row>
    <row r="224" spans="1:21" ht="76.5" x14ac:dyDescent="0.25">
      <c r="A224" s="1">
        <v>222</v>
      </c>
      <c r="B224" s="3" t="s">
        <v>1412</v>
      </c>
      <c r="C224" s="21" t="s">
        <v>1418</v>
      </c>
      <c r="D224" s="21" t="s">
        <v>1418</v>
      </c>
      <c r="E224" s="22" t="s">
        <v>38</v>
      </c>
      <c r="F224" s="22" t="s">
        <v>464</v>
      </c>
      <c r="G224" s="22" t="s">
        <v>40</v>
      </c>
      <c r="H224" s="27" t="s">
        <v>41</v>
      </c>
      <c r="I224" s="22" t="s">
        <v>42</v>
      </c>
      <c r="J224" s="22" t="s">
        <v>1419</v>
      </c>
      <c r="K224" s="29">
        <v>22000</v>
      </c>
      <c r="L224" s="32">
        <v>118</v>
      </c>
      <c r="M224" s="32">
        <v>118</v>
      </c>
      <c r="N224" s="22" t="s">
        <v>875</v>
      </c>
      <c r="O224" s="22" t="s">
        <v>591</v>
      </c>
      <c r="P224" s="22" t="s">
        <v>46</v>
      </c>
      <c r="Q224" s="21" t="s">
        <v>592</v>
      </c>
      <c r="R224" t="s">
        <v>1220</v>
      </c>
      <c r="S224">
        <v>20250507</v>
      </c>
      <c r="T224" s="7">
        <v>20261231</v>
      </c>
      <c r="U224">
        <v>64012</v>
      </c>
    </row>
    <row r="225" spans="1:21" ht="51" x14ac:dyDescent="0.25">
      <c r="A225" s="1">
        <v>223</v>
      </c>
      <c r="B225" s="3" t="s">
        <v>1420</v>
      </c>
      <c r="C225" s="21" t="s">
        <v>1421</v>
      </c>
      <c r="D225" s="21" t="s">
        <v>1422</v>
      </c>
      <c r="E225" s="22" t="s">
        <v>38</v>
      </c>
      <c r="F225" s="22" t="s">
        <v>1423</v>
      </c>
      <c r="G225" s="22" t="s">
        <v>1015</v>
      </c>
      <c r="H225" s="27" t="s">
        <v>1016</v>
      </c>
      <c r="I225" s="22" t="s">
        <v>1424</v>
      </c>
      <c r="J225" s="36" t="s">
        <v>1425</v>
      </c>
      <c r="K225" s="29">
        <v>13800</v>
      </c>
      <c r="L225" s="26">
        <v>1700</v>
      </c>
      <c r="M225" s="26">
        <v>1700</v>
      </c>
      <c r="N225" s="22" t="s">
        <v>44</v>
      </c>
      <c r="O225" s="22" t="s">
        <v>673</v>
      </c>
      <c r="P225" s="22" t="s">
        <v>46</v>
      </c>
      <c r="Q225" s="21" t="s">
        <v>61</v>
      </c>
      <c r="R225" t="s">
        <v>1220</v>
      </c>
      <c r="S225">
        <v>20250507</v>
      </c>
      <c r="T225" s="7">
        <v>20261231</v>
      </c>
      <c r="U225">
        <v>64012</v>
      </c>
    </row>
    <row r="226" spans="1:21" ht="63.75" x14ac:dyDescent="0.25">
      <c r="A226" s="1">
        <v>224</v>
      </c>
      <c r="B226" s="3" t="s">
        <v>1426</v>
      </c>
      <c r="C226" s="21" t="s">
        <v>1427</v>
      </c>
      <c r="D226" s="21" t="s">
        <v>1428</v>
      </c>
      <c r="E226" s="22" t="s">
        <v>65</v>
      </c>
      <c r="F226" s="22" t="s">
        <v>1429</v>
      </c>
      <c r="G226" s="22" t="s">
        <v>352</v>
      </c>
      <c r="H226" s="27" t="s">
        <v>353</v>
      </c>
      <c r="I226" s="22" t="s">
        <v>1430</v>
      </c>
      <c r="J226" s="33" t="s">
        <v>1431</v>
      </c>
      <c r="K226" s="25">
        <v>3000</v>
      </c>
      <c r="L226" s="26">
        <v>1300</v>
      </c>
      <c r="M226" s="26">
        <v>1300</v>
      </c>
      <c r="N226" s="22" t="s">
        <v>986</v>
      </c>
      <c r="O226" s="22" t="s">
        <v>714</v>
      </c>
      <c r="P226" s="22" t="s">
        <v>46</v>
      </c>
      <c r="Q226" s="21" t="s">
        <v>61</v>
      </c>
      <c r="R226" t="s">
        <v>1220</v>
      </c>
      <c r="S226">
        <v>20250507</v>
      </c>
      <c r="T226" s="7">
        <v>20261231</v>
      </c>
      <c r="U226">
        <v>64012</v>
      </c>
    </row>
    <row r="227" spans="1:21" ht="76.5" x14ac:dyDescent="0.25">
      <c r="A227" s="1">
        <v>225</v>
      </c>
      <c r="B227" s="3" t="s">
        <v>1432</v>
      </c>
      <c r="C227" s="21" t="s">
        <v>1433</v>
      </c>
      <c r="D227" s="21" t="s">
        <v>1434</v>
      </c>
      <c r="E227" s="22" t="s">
        <v>52</v>
      </c>
      <c r="F227" s="22" t="s">
        <v>1435</v>
      </c>
      <c r="G227" s="22" t="s">
        <v>54</v>
      </c>
      <c r="H227" s="27" t="s">
        <v>55</v>
      </c>
      <c r="I227" s="22" t="s">
        <v>69</v>
      </c>
      <c r="J227" s="24" t="s">
        <v>1436</v>
      </c>
      <c r="K227" s="29">
        <v>6000</v>
      </c>
      <c r="L227" s="26">
        <v>6000</v>
      </c>
      <c r="M227" s="26">
        <v>6000</v>
      </c>
      <c r="N227" s="22" t="s">
        <v>1437</v>
      </c>
      <c r="O227" s="22" t="s">
        <v>1438</v>
      </c>
      <c r="P227" s="22" t="s">
        <v>46</v>
      </c>
      <c r="Q227" s="21" t="s">
        <v>547</v>
      </c>
      <c r="R227" t="s">
        <v>1220</v>
      </c>
      <c r="S227">
        <v>20250507</v>
      </c>
      <c r="T227" s="7">
        <v>20261231</v>
      </c>
      <c r="U227">
        <v>64012</v>
      </c>
    </row>
    <row r="228" spans="1:21" ht="63.75" x14ac:dyDescent="0.25">
      <c r="A228" s="1">
        <v>226</v>
      </c>
      <c r="B228" s="3" t="s">
        <v>999</v>
      </c>
      <c r="C228" s="21" t="s">
        <v>1000</v>
      </c>
      <c r="D228" s="21" t="s">
        <v>1000</v>
      </c>
      <c r="E228" s="22" t="s">
        <v>52</v>
      </c>
      <c r="F228" s="22" t="s">
        <v>1439</v>
      </c>
      <c r="G228" s="22" t="s">
        <v>129</v>
      </c>
      <c r="H228" s="27" t="s">
        <v>130</v>
      </c>
      <c r="I228" s="22" t="s">
        <v>1003</v>
      </c>
      <c r="J228" s="33" t="s">
        <v>1440</v>
      </c>
      <c r="K228" s="25">
        <v>20</v>
      </c>
      <c r="L228" s="26">
        <v>6300</v>
      </c>
      <c r="M228" s="26">
        <v>6300</v>
      </c>
      <c r="N228" s="22" t="s">
        <v>1441</v>
      </c>
      <c r="O228" s="22" t="s">
        <v>1442</v>
      </c>
      <c r="P228" s="22" t="s">
        <v>46</v>
      </c>
      <c r="Q228" s="21" t="s">
        <v>61</v>
      </c>
      <c r="R228" t="s">
        <v>1220</v>
      </c>
      <c r="S228">
        <v>20250507</v>
      </c>
      <c r="T228" s="7">
        <v>20261231</v>
      </c>
      <c r="U228">
        <v>64012</v>
      </c>
    </row>
    <row r="229" spans="1:21" ht="114.75" x14ac:dyDescent="0.25">
      <c r="A229" s="1">
        <v>227</v>
      </c>
      <c r="B229" s="3" t="s">
        <v>1443</v>
      </c>
      <c r="C229" s="21" t="s">
        <v>1444</v>
      </c>
      <c r="D229" s="21" t="s">
        <v>1445</v>
      </c>
      <c r="E229" s="22" t="s">
        <v>38</v>
      </c>
      <c r="F229" s="22" t="s">
        <v>289</v>
      </c>
      <c r="G229" s="22" t="s">
        <v>40</v>
      </c>
      <c r="H229" s="27" t="s">
        <v>41</v>
      </c>
      <c r="I229" s="22" t="s">
        <v>107</v>
      </c>
      <c r="J229" s="22" t="s">
        <v>1446</v>
      </c>
      <c r="K229" s="25">
        <v>11000</v>
      </c>
      <c r="L229" s="26">
        <v>315</v>
      </c>
      <c r="M229" s="26">
        <v>315</v>
      </c>
      <c r="N229" s="22" t="s">
        <v>694</v>
      </c>
      <c r="O229" s="22" t="s">
        <v>1241</v>
      </c>
      <c r="P229" s="22" t="s">
        <v>46</v>
      </c>
      <c r="Q229" s="21" t="s">
        <v>1242</v>
      </c>
      <c r="R229" t="s">
        <v>1220</v>
      </c>
      <c r="S229">
        <v>20250507</v>
      </c>
      <c r="T229" s="7">
        <v>20261231</v>
      </c>
      <c r="U229">
        <v>64012</v>
      </c>
    </row>
    <row r="230" spans="1:21" ht="63.75" x14ac:dyDescent="0.25">
      <c r="A230" s="1">
        <v>228</v>
      </c>
      <c r="B230" s="3" t="s">
        <v>318</v>
      </c>
      <c r="C230" s="21" t="s">
        <v>1447</v>
      </c>
      <c r="D230" s="21" t="s">
        <v>1448</v>
      </c>
      <c r="E230" s="22" t="s">
        <v>65</v>
      </c>
      <c r="F230" s="22" t="s">
        <v>321</v>
      </c>
      <c r="G230" s="22" t="s">
        <v>129</v>
      </c>
      <c r="H230" s="27" t="s">
        <v>130</v>
      </c>
      <c r="I230" s="22" t="s">
        <v>1449</v>
      </c>
      <c r="J230" s="24" t="s">
        <v>1450</v>
      </c>
      <c r="K230" s="25">
        <v>100</v>
      </c>
      <c r="L230" s="26">
        <v>5400</v>
      </c>
      <c r="M230" s="26">
        <v>5400</v>
      </c>
      <c r="N230" s="22" t="s">
        <v>704</v>
      </c>
      <c r="O230" s="22" t="s">
        <v>823</v>
      </c>
      <c r="P230" s="22" t="s">
        <v>46</v>
      </c>
      <c r="Q230" s="21" t="s">
        <v>824</v>
      </c>
      <c r="R230" t="s">
        <v>1220</v>
      </c>
      <c r="S230">
        <v>20250507</v>
      </c>
      <c r="T230" s="7">
        <v>20261231</v>
      </c>
      <c r="U230">
        <v>64012</v>
      </c>
    </row>
    <row r="231" spans="1:21" ht="63.75" x14ac:dyDescent="0.25">
      <c r="A231" s="1">
        <v>229</v>
      </c>
      <c r="B231" s="3" t="s">
        <v>318</v>
      </c>
      <c r="C231" s="21" t="s">
        <v>1447</v>
      </c>
      <c r="D231" s="21" t="s">
        <v>1451</v>
      </c>
      <c r="E231" s="22" t="s">
        <v>38</v>
      </c>
      <c r="F231" s="22" t="s">
        <v>321</v>
      </c>
      <c r="G231" s="22" t="s">
        <v>40</v>
      </c>
      <c r="H231" s="27" t="s">
        <v>41</v>
      </c>
      <c r="I231" s="22" t="s">
        <v>606</v>
      </c>
      <c r="J231" s="24" t="s">
        <v>1452</v>
      </c>
      <c r="K231" s="25">
        <v>20000</v>
      </c>
      <c r="L231" s="26">
        <v>285</v>
      </c>
      <c r="M231" s="26">
        <v>285</v>
      </c>
      <c r="N231" s="22" t="s">
        <v>1229</v>
      </c>
      <c r="O231" s="22" t="s">
        <v>688</v>
      </c>
      <c r="P231" s="22" t="s">
        <v>46</v>
      </c>
      <c r="Q231" s="21" t="s">
        <v>689</v>
      </c>
      <c r="R231" t="s">
        <v>1220</v>
      </c>
      <c r="S231">
        <v>20250507</v>
      </c>
      <c r="T231" s="7">
        <v>20261231</v>
      </c>
      <c r="U231">
        <v>64012</v>
      </c>
    </row>
    <row r="232" spans="1:21" ht="63.75" x14ac:dyDescent="0.25">
      <c r="A232" s="1">
        <v>230</v>
      </c>
      <c r="B232" s="3" t="s">
        <v>656</v>
      </c>
      <c r="C232" s="21" t="s">
        <v>657</v>
      </c>
      <c r="D232" s="21" t="s">
        <v>1453</v>
      </c>
      <c r="E232" s="22" t="s">
        <v>389</v>
      </c>
      <c r="F232" s="22" t="s">
        <v>1454</v>
      </c>
      <c r="G232" s="22" t="s">
        <v>67</v>
      </c>
      <c r="H232" s="27" t="s">
        <v>68</v>
      </c>
      <c r="I232" s="22" t="s">
        <v>56</v>
      </c>
      <c r="J232" s="22" t="s">
        <v>1455</v>
      </c>
      <c r="K232" s="25">
        <v>200</v>
      </c>
      <c r="L232" s="26">
        <v>8490</v>
      </c>
      <c r="M232" s="26">
        <v>8490</v>
      </c>
      <c r="N232" s="22" t="s">
        <v>1456</v>
      </c>
      <c r="O232" s="22" t="s">
        <v>1365</v>
      </c>
      <c r="P232" s="22" t="s">
        <v>46</v>
      </c>
      <c r="Q232" s="21" t="s">
        <v>1366</v>
      </c>
      <c r="R232" t="s">
        <v>1220</v>
      </c>
      <c r="S232">
        <v>20250507</v>
      </c>
      <c r="T232" s="7">
        <v>20261231</v>
      </c>
      <c r="U232">
        <v>64012</v>
      </c>
    </row>
    <row r="233" spans="1:21" ht="76.5" x14ac:dyDescent="0.25">
      <c r="A233" s="1">
        <v>231</v>
      </c>
      <c r="B233" s="3" t="s">
        <v>656</v>
      </c>
      <c r="C233" s="21" t="s">
        <v>657</v>
      </c>
      <c r="D233" s="21" t="s">
        <v>1457</v>
      </c>
      <c r="E233" s="22" t="s">
        <v>38</v>
      </c>
      <c r="F233" s="22" t="s">
        <v>97</v>
      </c>
      <c r="G233" s="22" t="s">
        <v>40</v>
      </c>
      <c r="H233" s="27" t="s">
        <v>41</v>
      </c>
      <c r="I233" s="22" t="s">
        <v>1458</v>
      </c>
      <c r="J233" s="22" t="s">
        <v>1459</v>
      </c>
      <c r="K233" s="29">
        <v>200000</v>
      </c>
      <c r="L233" s="26">
        <v>85</v>
      </c>
      <c r="M233" s="26">
        <v>85</v>
      </c>
      <c r="N233" s="22" t="s">
        <v>875</v>
      </c>
      <c r="O233" s="22" t="s">
        <v>591</v>
      </c>
      <c r="P233" s="22" t="s">
        <v>46</v>
      </c>
      <c r="Q233" s="21" t="s">
        <v>592</v>
      </c>
      <c r="R233" t="s">
        <v>1220</v>
      </c>
      <c r="S233">
        <v>20250507</v>
      </c>
      <c r="T233" s="7">
        <v>20261231</v>
      </c>
      <c r="U233">
        <v>64012</v>
      </c>
    </row>
    <row r="234" spans="1:21" ht="89.25" x14ac:dyDescent="0.25">
      <c r="A234" s="1">
        <v>232</v>
      </c>
      <c r="B234" s="3" t="s">
        <v>1460</v>
      </c>
      <c r="C234" s="21" t="s">
        <v>1461</v>
      </c>
      <c r="D234" s="21" t="s">
        <v>1462</v>
      </c>
      <c r="E234" s="22" t="s">
        <v>38</v>
      </c>
      <c r="F234" s="22" t="s">
        <v>1463</v>
      </c>
      <c r="G234" s="22" t="s">
        <v>40</v>
      </c>
      <c r="H234" s="27" t="s">
        <v>41</v>
      </c>
      <c r="I234" s="22" t="s">
        <v>107</v>
      </c>
      <c r="J234" s="22" t="s">
        <v>1464</v>
      </c>
      <c r="K234" s="25">
        <v>60000</v>
      </c>
      <c r="L234" s="26">
        <v>357</v>
      </c>
      <c r="M234" s="26">
        <v>357</v>
      </c>
      <c r="N234" s="22" t="s">
        <v>91</v>
      </c>
      <c r="O234" s="22" t="s">
        <v>1465</v>
      </c>
      <c r="P234" s="22" t="s">
        <v>46</v>
      </c>
      <c r="Q234" s="21" t="s">
        <v>1242</v>
      </c>
      <c r="R234" t="s">
        <v>1220</v>
      </c>
      <c r="S234">
        <v>20250507</v>
      </c>
      <c r="T234" s="7">
        <v>20261231</v>
      </c>
      <c r="U234">
        <v>64012</v>
      </c>
    </row>
    <row r="235" spans="1:21" ht="51" x14ac:dyDescent="0.25">
      <c r="A235" s="1">
        <v>233</v>
      </c>
      <c r="B235" s="3" t="s">
        <v>1466</v>
      </c>
      <c r="C235" s="21" t="s">
        <v>1467</v>
      </c>
      <c r="D235" s="21" t="s">
        <v>1468</v>
      </c>
      <c r="E235" s="22" t="s">
        <v>52</v>
      </c>
      <c r="F235" s="22" t="s">
        <v>1469</v>
      </c>
      <c r="G235" s="22" t="s">
        <v>802</v>
      </c>
      <c r="H235" s="27" t="s">
        <v>803</v>
      </c>
      <c r="I235" s="22" t="s">
        <v>1470</v>
      </c>
      <c r="J235" s="22" t="s">
        <v>1471</v>
      </c>
      <c r="K235" s="25">
        <v>20</v>
      </c>
      <c r="L235" s="26">
        <v>42800</v>
      </c>
      <c r="M235" s="26">
        <v>42800</v>
      </c>
      <c r="N235" s="22" t="s">
        <v>1437</v>
      </c>
      <c r="O235" s="22" t="s">
        <v>1305</v>
      </c>
      <c r="P235" s="22" t="s">
        <v>46</v>
      </c>
      <c r="Q235" s="21" t="s">
        <v>1211</v>
      </c>
      <c r="R235" t="s">
        <v>1220</v>
      </c>
      <c r="S235">
        <v>20250507</v>
      </c>
      <c r="T235" s="7">
        <v>20261231</v>
      </c>
      <c r="U235">
        <v>64012</v>
      </c>
    </row>
    <row r="236" spans="1:21" ht="63.75" x14ac:dyDescent="0.25">
      <c r="A236" s="1">
        <v>234</v>
      </c>
      <c r="B236" s="3" t="s">
        <v>526</v>
      </c>
      <c r="C236" s="21" t="s">
        <v>533</v>
      </c>
      <c r="D236" s="21" t="s">
        <v>1472</v>
      </c>
      <c r="E236" s="22" t="s">
        <v>38</v>
      </c>
      <c r="F236" s="22" t="s">
        <v>88</v>
      </c>
      <c r="G236" s="22" t="s">
        <v>40</v>
      </c>
      <c r="H236" s="27" t="s">
        <v>41</v>
      </c>
      <c r="I236" s="22" t="s">
        <v>42</v>
      </c>
      <c r="J236" s="24" t="s">
        <v>1473</v>
      </c>
      <c r="K236" s="25">
        <v>33000</v>
      </c>
      <c r="L236" s="26">
        <v>775</v>
      </c>
      <c r="M236" s="26">
        <v>775</v>
      </c>
      <c r="N236" s="22" t="s">
        <v>157</v>
      </c>
      <c r="O236" s="22" t="s">
        <v>807</v>
      </c>
      <c r="P236" s="22" t="s">
        <v>46</v>
      </c>
      <c r="Q236" s="21" t="s">
        <v>808</v>
      </c>
      <c r="R236" t="s">
        <v>1220</v>
      </c>
      <c r="S236">
        <v>20250507</v>
      </c>
      <c r="T236" s="7">
        <v>20261231</v>
      </c>
      <c r="U236">
        <v>64012</v>
      </c>
    </row>
    <row r="237" spans="1:21" ht="51" x14ac:dyDescent="0.25">
      <c r="A237" s="1">
        <v>235</v>
      </c>
      <c r="B237" s="3" t="s">
        <v>1474</v>
      </c>
      <c r="C237" s="21" t="s">
        <v>1475</v>
      </c>
      <c r="D237" s="21" t="s">
        <v>1476</v>
      </c>
      <c r="E237" s="22" t="s">
        <v>38</v>
      </c>
      <c r="F237" s="22" t="s">
        <v>138</v>
      </c>
      <c r="G237" s="22" t="s">
        <v>40</v>
      </c>
      <c r="H237" s="27" t="s">
        <v>41</v>
      </c>
      <c r="I237" s="22" t="s">
        <v>89</v>
      </c>
      <c r="J237" s="24" t="s">
        <v>1477</v>
      </c>
      <c r="K237" s="25">
        <v>50000</v>
      </c>
      <c r="L237" s="26">
        <v>76</v>
      </c>
      <c r="M237" s="26">
        <v>76</v>
      </c>
      <c r="N237" s="22" t="s">
        <v>1229</v>
      </c>
      <c r="O237" s="22" t="s">
        <v>1478</v>
      </c>
      <c r="P237" s="22" t="s">
        <v>46</v>
      </c>
      <c r="Q237" s="21" t="s">
        <v>1211</v>
      </c>
      <c r="R237" t="s">
        <v>1220</v>
      </c>
      <c r="S237">
        <v>20250507</v>
      </c>
      <c r="T237" s="7">
        <v>20261231</v>
      </c>
      <c r="U237">
        <v>64012</v>
      </c>
    </row>
    <row r="238" spans="1:21" ht="114.75" x14ac:dyDescent="0.25">
      <c r="A238" s="1">
        <v>236</v>
      </c>
      <c r="B238" s="3" t="s">
        <v>1479</v>
      </c>
      <c r="C238" s="21" t="s">
        <v>1480</v>
      </c>
      <c r="D238" s="21" t="s">
        <v>1481</v>
      </c>
      <c r="E238" s="22" t="s">
        <v>52</v>
      </c>
      <c r="F238" s="22" t="s">
        <v>1482</v>
      </c>
      <c r="G238" s="22" t="s">
        <v>67</v>
      </c>
      <c r="H238" s="27" t="s">
        <v>55</v>
      </c>
      <c r="I238" s="22" t="s">
        <v>69</v>
      </c>
      <c r="J238" s="33" t="s">
        <v>1483</v>
      </c>
      <c r="K238" s="25">
        <v>5000</v>
      </c>
      <c r="L238" s="26">
        <v>6799</v>
      </c>
      <c r="M238" s="26">
        <v>6799</v>
      </c>
      <c r="N238" s="22" t="s">
        <v>1484</v>
      </c>
      <c r="O238" s="22" t="s">
        <v>927</v>
      </c>
      <c r="P238" s="22" t="s">
        <v>46</v>
      </c>
      <c r="Q238" s="21" t="s">
        <v>159</v>
      </c>
      <c r="R238" t="s">
        <v>1220</v>
      </c>
      <c r="S238">
        <v>20250507</v>
      </c>
      <c r="T238" s="7">
        <v>20261231</v>
      </c>
      <c r="U238">
        <v>64012</v>
      </c>
    </row>
    <row r="239" spans="1:21" ht="63.75" x14ac:dyDescent="0.25">
      <c r="A239" s="1">
        <v>237</v>
      </c>
      <c r="B239" s="3" t="s">
        <v>367</v>
      </c>
      <c r="C239" s="21" t="s">
        <v>368</v>
      </c>
      <c r="D239" s="21" t="s">
        <v>1485</v>
      </c>
      <c r="E239" s="22" t="s">
        <v>288</v>
      </c>
      <c r="F239" s="22" t="s">
        <v>1486</v>
      </c>
      <c r="G239" s="22" t="s">
        <v>40</v>
      </c>
      <c r="H239" s="27" t="s">
        <v>41</v>
      </c>
      <c r="I239" s="22" t="s">
        <v>417</v>
      </c>
      <c r="J239" s="24" t="s">
        <v>1487</v>
      </c>
      <c r="K239" s="25">
        <v>30000</v>
      </c>
      <c r="L239" s="26">
        <v>4780</v>
      </c>
      <c r="M239" s="26">
        <v>4780</v>
      </c>
      <c r="N239" s="22" t="s">
        <v>948</v>
      </c>
      <c r="O239" s="22" t="s">
        <v>823</v>
      </c>
      <c r="P239" s="22" t="s">
        <v>46</v>
      </c>
      <c r="Q239" s="21" t="s">
        <v>824</v>
      </c>
      <c r="R239" t="s">
        <v>1220</v>
      </c>
      <c r="S239">
        <v>20250507</v>
      </c>
      <c r="T239" s="7">
        <v>20261231</v>
      </c>
      <c r="U239">
        <v>64012</v>
      </c>
    </row>
    <row r="240" spans="1:21" ht="63.75" x14ac:dyDescent="0.25">
      <c r="A240" s="1">
        <v>238</v>
      </c>
      <c r="B240" s="3" t="s">
        <v>1488</v>
      </c>
      <c r="C240" s="21" t="s">
        <v>1489</v>
      </c>
      <c r="D240" s="21" t="s">
        <v>1490</v>
      </c>
      <c r="E240" s="22" t="s">
        <v>38</v>
      </c>
      <c r="F240" s="22" t="s">
        <v>178</v>
      </c>
      <c r="G240" s="22" t="s">
        <v>40</v>
      </c>
      <c r="H240" s="27" t="s">
        <v>41</v>
      </c>
      <c r="I240" s="22" t="s">
        <v>107</v>
      </c>
      <c r="J240" s="22" t="s">
        <v>1491</v>
      </c>
      <c r="K240" s="25">
        <v>17000</v>
      </c>
      <c r="L240" s="26">
        <v>245</v>
      </c>
      <c r="M240" s="26">
        <v>245</v>
      </c>
      <c r="N240" s="22" t="s">
        <v>157</v>
      </c>
      <c r="O240" s="22" t="s">
        <v>807</v>
      </c>
      <c r="P240" s="22" t="s">
        <v>46</v>
      </c>
      <c r="Q240" s="21" t="s">
        <v>808</v>
      </c>
      <c r="R240" t="s">
        <v>1220</v>
      </c>
      <c r="S240">
        <v>20250507</v>
      </c>
      <c r="T240" s="7">
        <v>20261231</v>
      </c>
      <c r="U240">
        <v>64012</v>
      </c>
    </row>
    <row r="241" spans="1:21" ht="114.75" x14ac:dyDescent="0.25">
      <c r="A241" s="1">
        <v>239</v>
      </c>
      <c r="B241" s="3" t="s">
        <v>1492</v>
      </c>
      <c r="C241" s="21" t="s">
        <v>1493</v>
      </c>
      <c r="D241" s="21" t="s">
        <v>1494</v>
      </c>
      <c r="E241" s="22" t="s">
        <v>288</v>
      </c>
      <c r="F241" s="22" t="s">
        <v>1495</v>
      </c>
      <c r="G241" s="22" t="s">
        <v>40</v>
      </c>
      <c r="H241" s="27" t="s">
        <v>41</v>
      </c>
      <c r="I241" s="22" t="s">
        <v>677</v>
      </c>
      <c r="J241" s="22" t="s">
        <v>1496</v>
      </c>
      <c r="K241" s="25">
        <v>8000</v>
      </c>
      <c r="L241" s="26">
        <v>525</v>
      </c>
      <c r="M241" s="26">
        <v>525</v>
      </c>
      <c r="N241" s="22" t="s">
        <v>1497</v>
      </c>
      <c r="O241" s="22" t="s">
        <v>788</v>
      </c>
      <c r="P241" s="22" t="s">
        <v>46</v>
      </c>
      <c r="Q241" s="21" t="s">
        <v>789</v>
      </c>
      <c r="R241" t="s">
        <v>1220</v>
      </c>
      <c r="S241">
        <v>20250507</v>
      </c>
      <c r="T241" s="7">
        <v>20261231</v>
      </c>
      <c r="U241">
        <v>64012</v>
      </c>
    </row>
    <row r="242" spans="1:21" ht="76.5" x14ac:dyDescent="0.25">
      <c r="A242" s="1">
        <v>240</v>
      </c>
      <c r="B242" s="3" t="s">
        <v>1498</v>
      </c>
      <c r="C242" s="21" t="s">
        <v>1499</v>
      </c>
      <c r="D242" s="21" t="s">
        <v>1499</v>
      </c>
      <c r="E242" s="22" t="s">
        <v>38</v>
      </c>
      <c r="F242" s="22" t="s">
        <v>97</v>
      </c>
      <c r="G242" s="22" t="s">
        <v>40</v>
      </c>
      <c r="H242" s="27" t="s">
        <v>41</v>
      </c>
      <c r="I242" s="22" t="s">
        <v>107</v>
      </c>
      <c r="J242" s="24" t="s">
        <v>1500</v>
      </c>
      <c r="K242" s="29">
        <v>15000</v>
      </c>
      <c r="L242" s="26">
        <v>400</v>
      </c>
      <c r="M242" s="26">
        <v>400</v>
      </c>
      <c r="N242" s="22" t="s">
        <v>91</v>
      </c>
      <c r="O242" s="22" t="s">
        <v>591</v>
      </c>
      <c r="P242" s="22" t="s">
        <v>46</v>
      </c>
      <c r="Q242" s="21" t="s">
        <v>592</v>
      </c>
      <c r="R242" t="s">
        <v>1220</v>
      </c>
      <c r="S242">
        <v>20250507</v>
      </c>
      <c r="T242" s="7">
        <v>20261231</v>
      </c>
      <c r="U242">
        <v>64012</v>
      </c>
    </row>
    <row r="243" spans="1:21" ht="63.75" x14ac:dyDescent="0.25">
      <c r="A243" s="1">
        <v>241</v>
      </c>
      <c r="B243" s="3" t="s">
        <v>548</v>
      </c>
      <c r="C243" s="21" t="s">
        <v>549</v>
      </c>
      <c r="D243" s="21" t="s">
        <v>1501</v>
      </c>
      <c r="E243" s="22" t="s">
        <v>38</v>
      </c>
      <c r="F243" s="22" t="s">
        <v>97</v>
      </c>
      <c r="G243" s="22" t="s">
        <v>40</v>
      </c>
      <c r="H243" s="27" t="s">
        <v>41</v>
      </c>
      <c r="I243" s="22" t="s">
        <v>107</v>
      </c>
      <c r="J243" s="22" t="s">
        <v>1502</v>
      </c>
      <c r="K243" s="25">
        <v>400</v>
      </c>
      <c r="L243" s="26">
        <v>1030</v>
      </c>
      <c r="M243" s="26">
        <v>1030</v>
      </c>
      <c r="N243" s="22" t="s">
        <v>1503</v>
      </c>
      <c r="O243" s="22" t="s">
        <v>823</v>
      </c>
      <c r="P243" s="22" t="s">
        <v>46</v>
      </c>
      <c r="Q243" s="21" t="s">
        <v>824</v>
      </c>
      <c r="R243" t="s">
        <v>1220</v>
      </c>
      <c r="S243">
        <v>20250507</v>
      </c>
      <c r="T243" s="7">
        <v>20261231</v>
      </c>
      <c r="U243">
        <v>64012</v>
      </c>
    </row>
    <row r="244" spans="1:21" ht="63.75" x14ac:dyDescent="0.25">
      <c r="A244" s="1">
        <v>242</v>
      </c>
      <c r="B244" s="3" t="s">
        <v>1504</v>
      </c>
      <c r="C244" s="21" t="s">
        <v>1505</v>
      </c>
      <c r="D244" s="21" t="s">
        <v>1506</v>
      </c>
      <c r="E244" s="22" t="s">
        <v>77</v>
      </c>
      <c r="F244" s="22" t="s">
        <v>1507</v>
      </c>
      <c r="G244" s="22" t="s">
        <v>129</v>
      </c>
      <c r="H244" s="27" t="s">
        <v>130</v>
      </c>
      <c r="I244" s="22" t="s">
        <v>711</v>
      </c>
      <c r="J244" s="33" t="s">
        <v>1508</v>
      </c>
      <c r="K244" s="25">
        <v>3000</v>
      </c>
      <c r="L244" s="26">
        <v>550</v>
      </c>
      <c r="M244" s="26">
        <v>550</v>
      </c>
      <c r="N244" s="22" t="s">
        <v>1509</v>
      </c>
      <c r="O244" s="22" t="s">
        <v>714</v>
      </c>
      <c r="P244" s="22" t="s">
        <v>46</v>
      </c>
      <c r="Q244" s="21" t="s">
        <v>61</v>
      </c>
      <c r="R244" t="s">
        <v>1220</v>
      </c>
      <c r="S244">
        <v>20250507</v>
      </c>
      <c r="T244" s="7">
        <v>20261231</v>
      </c>
      <c r="U244">
        <v>64012</v>
      </c>
    </row>
    <row r="245" spans="1:21" ht="114.75" x14ac:dyDescent="0.25">
      <c r="A245" s="1">
        <v>243</v>
      </c>
      <c r="B245" s="3" t="s">
        <v>1148</v>
      </c>
      <c r="C245" s="21" t="s">
        <v>1510</v>
      </c>
      <c r="D245" s="21" t="s">
        <v>1511</v>
      </c>
      <c r="E245" s="22" t="s">
        <v>38</v>
      </c>
      <c r="F245" s="22" t="s">
        <v>1151</v>
      </c>
      <c r="G245" s="22" t="s">
        <v>40</v>
      </c>
      <c r="H245" s="27" t="s">
        <v>41</v>
      </c>
      <c r="I245" s="22" t="s">
        <v>107</v>
      </c>
      <c r="J245" s="22" t="s">
        <v>1512</v>
      </c>
      <c r="K245" s="25">
        <v>52000</v>
      </c>
      <c r="L245" s="26">
        <v>115.5</v>
      </c>
      <c r="M245" s="26">
        <v>115.5</v>
      </c>
      <c r="N245" s="22" t="s">
        <v>1513</v>
      </c>
      <c r="O245" s="22" t="s">
        <v>788</v>
      </c>
      <c r="P245" s="22" t="s">
        <v>46</v>
      </c>
      <c r="Q245" s="21" t="s">
        <v>789</v>
      </c>
      <c r="R245" t="s">
        <v>1220</v>
      </c>
      <c r="S245">
        <v>20250507</v>
      </c>
      <c r="T245" s="7">
        <v>20261231</v>
      </c>
      <c r="U245">
        <v>64012</v>
      </c>
    </row>
    <row r="246" spans="1:21" ht="76.5" x14ac:dyDescent="0.25">
      <c r="A246" s="1">
        <v>244</v>
      </c>
      <c r="B246" s="3" t="s">
        <v>556</v>
      </c>
      <c r="C246" s="21" t="s">
        <v>557</v>
      </c>
      <c r="D246" s="21" t="s">
        <v>1514</v>
      </c>
      <c r="E246" s="22" t="s">
        <v>38</v>
      </c>
      <c r="F246" s="22" t="s">
        <v>97</v>
      </c>
      <c r="G246" s="22" t="s">
        <v>40</v>
      </c>
      <c r="H246" s="27" t="s">
        <v>41</v>
      </c>
      <c r="I246" s="22" t="s">
        <v>107</v>
      </c>
      <c r="J246" s="24" t="s">
        <v>1515</v>
      </c>
      <c r="K246" s="25">
        <v>170000</v>
      </c>
      <c r="L246" s="26">
        <v>145</v>
      </c>
      <c r="M246" s="26">
        <v>145</v>
      </c>
      <c r="N246" s="22" t="s">
        <v>1516</v>
      </c>
      <c r="O246" s="22" t="s">
        <v>839</v>
      </c>
      <c r="P246" s="22" t="s">
        <v>46</v>
      </c>
      <c r="Q246" s="21" t="s">
        <v>840</v>
      </c>
      <c r="R246" t="s">
        <v>1220</v>
      </c>
      <c r="S246">
        <v>20250507</v>
      </c>
      <c r="T246" s="7">
        <v>20261231</v>
      </c>
      <c r="U246">
        <v>64012</v>
      </c>
    </row>
    <row r="247" spans="1:21" ht="76.5" x14ac:dyDescent="0.25">
      <c r="A247" s="1">
        <v>245</v>
      </c>
      <c r="B247" s="3" t="s">
        <v>1517</v>
      </c>
      <c r="C247" s="21" t="s">
        <v>1518</v>
      </c>
      <c r="D247" s="21" t="s">
        <v>1519</v>
      </c>
      <c r="E247" s="22" t="s">
        <v>38</v>
      </c>
      <c r="F247" s="22" t="s">
        <v>97</v>
      </c>
      <c r="G247" s="22" t="s">
        <v>40</v>
      </c>
      <c r="H247" s="27" t="s">
        <v>41</v>
      </c>
      <c r="I247" s="22" t="s">
        <v>107</v>
      </c>
      <c r="J247" s="22" t="s">
        <v>1520</v>
      </c>
      <c r="K247" s="25">
        <v>6600</v>
      </c>
      <c r="L247" s="26">
        <v>157</v>
      </c>
      <c r="M247" s="26">
        <v>157</v>
      </c>
      <c r="N247" s="22" t="s">
        <v>1521</v>
      </c>
      <c r="O247" s="22" t="s">
        <v>591</v>
      </c>
      <c r="P247" s="22" t="s">
        <v>46</v>
      </c>
      <c r="Q247" s="21" t="s">
        <v>592</v>
      </c>
      <c r="R247" t="s">
        <v>1220</v>
      </c>
      <c r="S247">
        <v>20250507</v>
      </c>
      <c r="T247" s="7">
        <v>20261231</v>
      </c>
      <c r="U247">
        <v>64012</v>
      </c>
    </row>
    <row r="248" spans="1:21" ht="63.75" x14ac:dyDescent="0.25">
      <c r="A248" s="1">
        <v>246</v>
      </c>
      <c r="B248" s="3" t="s">
        <v>125</v>
      </c>
      <c r="C248" s="21" t="s">
        <v>1522</v>
      </c>
      <c r="D248" s="21" t="s">
        <v>1523</v>
      </c>
      <c r="E248" s="22" t="s">
        <v>77</v>
      </c>
      <c r="F248" s="22" t="s">
        <v>1524</v>
      </c>
      <c r="G248" s="22" t="s">
        <v>129</v>
      </c>
      <c r="H248" s="27" t="s">
        <v>130</v>
      </c>
      <c r="I248" s="22" t="s">
        <v>147</v>
      </c>
      <c r="J248" s="24" t="s">
        <v>1525</v>
      </c>
      <c r="K248" s="25">
        <v>80</v>
      </c>
      <c r="L248" s="26">
        <v>17000</v>
      </c>
      <c r="M248" s="26">
        <v>17000</v>
      </c>
      <c r="N248" s="22" t="s">
        <v>1526</v>
      </c>
      <c r="O248" s="22" t="s">
        <v>823</v>
      </c>
      <c r="P248" s="22" t="s">
        <v>46</v>
      </c>
      <c r="Q248" s="21" t="s">
        <v>824</v>
      </c>
      <c r="R248" t="s">
        <v>1527</v>
      </c>
      <c r="S248">
        <v>20250507</v>
      </c>
      <c r="T248" s="7">
        <v>20261231</v>
      </c>
      <c r="U248">
        <v>64012</v>
      </c>
    </row>
    <row r="249" spans="1:21" ht="63.75" x14ac:dyDescent="0.25">
      <c r="A249" s="1">
        <v>247</v>
      </c>
      <c r="B249" s="3" t="s">
        <v>1528</v>
      </c>
      <c r="C249" s="21" t="s">
        <v>1529</v>
      </c>
      <c r="D249" s="21" t="s">
        <v>1530</v>
      </c>
      <c r="E249" s="22" t="s">
        <v>77</v>
      </c>
      <c r="F249" s="22" t="s">
        <v>1531</v>
      </c>
      <c r="G249" s="22" t="s">
        <v>129</v>
      </c>
      <c r="H249" s="27" t="s">
        <v>130</v>
      </c>
      <c r="I249" s="22" t="s">
        <v>147</v>
      </c>
      <c r="J249" s="24" t="s">
        <v>1532</v>
      </c>
      <c r="K249" s="25">
        <v>980</v>
      </c>
      <c r="L249" s="26">
        <v>2715</v>
      </c>
      <c r="M249" s="26">
        <v>2715</v>
      </c>
      <c r="N249" s="22" t="s">
        <v>1533</v>
      </c>
      <c r="O249" s="22" t="s">
        <v>823</v>
      </c>
      <c r="P249" s="22" t="s">
        <v>46</v>
      </c>
      <c r="Q249" s="21" t="s">
        <v>824</v>
      </c>
      <c r="R249" t="s">
        <v>1527</v>
      </c>
      <c r="S249">
        <v>20250507</v>
      </c>
      <c r="T249" s="7">
        <v>20261231</v>
      </c>
      <c r="U249">
        <v>64012</v>
      </c>
    </row>
    <row r="251" spans="1:21" x14ac:dyDescent="0.25">
      <c r="A251" s="38"/>
      <c r="B251" s="39" t="s">
        <v>1534</v>
      </c>
      <c r="C251" s="39"/>
      <c r="D251" s="39"/>
      <c r="E251" s="39"/>
      <c r="F251" s="39"/>
      <c r="G251" s="39"/>
      <c r="H251" s="39"/>
      <c r="I251" s="39"/>
      <c r="J251" s="39"/>
      <c r="K251" s="39"/>
      <c r="L251" s="39"/>
      <c r="M251" s="39"/>
      <c r="N251" s="39"/>
      <c r="O251" s="39"/>
      <c r="P251" s="39"/>
      <c r="Q251" s="39"/>
      <c r="R251" s="39"/>
      <c r="S251" s="39"/>
      <c r="T251" s="39"/>
    </row>
    <row r="252" spans="1:21" x14ac:dyDescent="0.25">
      <c r="A252" s="40"/>
      <c r="B252" s="41" t="s">
        <v>1535</v>
      </c>
      <c r="C252" s="41"/>
      <c r="D252" s="41"/>
      <c r="E252" s="41"/>
      <c r="F252" s="41"/>
      <c r="G252" s="41"/>
      <c r="H252" s="41"/>
      <c r="I252" s="41"/>
      <c r="J252" s="41"/>
      <c r="K252" s="41"/>
      <c r="L252" s="41"/>
      <c r="M252" s="41"/>
      <c r="N252" s="41"/>
      <c r="O252" s="41"/>
      <c r="P252" s="41"/>
      <c r="Q252" s="41"/>
      <c r="R252" s="41"/>
      <c r="S252" s="41"/>
      <c r="T252" s="41"/>
    </row>
    <row r="253" spans="1:21" x14ac:dyDescent="0.25">
      <c r="A253" s="40"/>
      <c r="B253" s="42"/>
      <c r="C253" s="42"/>
      <c r="D253" s="42"/>
      <c r="E253" s="42"/>
      <c r="F253" s="42"/>
      <c r="G253" s="42"/>
      <c r="H253" s="42"/>
      <c r="I253" s="42"/>
      <c r="J253" s="42"/>
      <c r="K253" s="42"/>
      <c r="L253" s="42"/>
      <c r="M253" s="42"/>
      <c r="N253" s="42"/>
      <c r="O253" s="42"/>
      <c r="P253" s="42"/>
      <c r="Q253" s="43"/>
      <c r="R253" s="44">
        <v>26</v>
      </c>
      <c r="S253" s="45"/>
      <c r="T253" s="45"/>
    </row>
    <row r="254" spans="1:21" x14ac:dyDescent="0.25">
      <c r="A254" s="46"/>
      <c r="B254" s="47" t="s">
        <v>1536</v>
      </c>
      <c r="C254" s="48" t="s">
        <v>1537</v>
      </c>
      <c r="D254" s="48" t="s">
        <v>1538</v>
      </c>
      <c r="E254" s="48" t="s">
        <v>1539</v>
      </c>
      <c r="F254" s="48" t="s">
        <v>1540</v>
      </c>
      <c r="G254" s="48" t="s">
        <v>1541</v>
      </c>
      <c r="H254" s="48" t="s">
        <v>1542</v>
      </c>
      <c r="I254" s="48" t="s">
        <v>1543</v>
      </c>
      <c r="J254" s="48" t="s">
        <v>1544</v>
      </c>
      <c r="K254" s="48" t="s">
        <v>1545</v>
      </c>
      <c r="L254" s="48" t="s">
        <v>1546</v>
      </c>
      <c r="M254" s="48" t="s">
        <v>1547</v>
      </c>
      <c r="N254" s="48" t="s">
        <v>1548</v>
      </c>
      <c r="O254" s="48" t="s">
        <v>1549</v>
      </c>
      <c r="P254" s="48" t="s">
        <v>1550</v>
      </c>
      <c r="Q254" s="49" t="s">
        <v>1551</v>
      </c>
      <c r="R254" s="50"/>
      <c r="S254" s="49" t="s">
        <v>1552</v>
      </c>
      <c r="T254" s="49" t="s">
        <v>1553</v>
      </c>
    </row>
    <row r="255" spans="1:21" ht="28.5" x14ac:dyDescent="0.25">
      <c r="A255" s="51"/>
      <c r="B255" s="52"/>
      <c r="C255" s="52"/>
      <c r="D255" s="52"/>
      <c r="E255" s="52"/>
      <c r="F255" s="52"/>
      <c r="G255" s="52"/>
      <c r="H255" s="52"/>
      <c r="I255" s="52"/>
      <c r="J255" s="52"/>
      <c r="K255" s="52"/>
      <c r="L255" s="52"/>
      <c r="M255" s="52"/>
      <c r="N255" s="52"/>
      <c r="O255" s="52"/>
      <c r="P255" s="52"/>
      <c r="Q255" s="53"/>
      <c r="R255" s="54" t="s">
        <v>1554</v>
      </c>
      <c r="S255" s="53"/>
      <c r="T255" s="53"/>
    </row>
    <row r="256" spans="1:21" ht="90" x14ac:dyDescent="0.25">
      <c r="A256" s="55">
        <v>1</v>
      </c>
      <c r="B256" s="56">
        <v>1</v>
      </c>
      <c r="C256" s="57" t="s">
        <v>1555</v>
      </c>
      <c r="D256" s="56" t="s">
        <v>1556</v>
      </c>
      <c r="E256" s="56">
        <v>1</v>
      </c>
      <c r="F256" s="57" t="s">
        <v>1557</v>
      </c>
      <c r="G256" s="58" t="s">
        <v>1558</v>
      </c>
      <c r="H256" s="56" t="s">
        <v>1559</v>
      </c>
      <c r="I256" s="56" t="s">
        <v>40</v>
      </c>
      <c r="J256" s="56" t="s">
        <v>1560</v>
      </c>
      <c r="K256" s="56" t="s">
        <v>1561</v>
      </c>
      <c r="L256" s="56" t="s">
        <v>1562</v>
      </c>
      <c r="M256" s="56" t="s">
        <v>1563</v>
      </c>
      <c r="N256" s="56" t="s">
        <v>714</v>
      </c>
      <c r="O256" s="56" t="s">
        <v>46</v>
      </c>
      <c r="P256" s="56" t="s">
        <v>38</v>
      </c>
      <c r="Q256" s="59">
        <v>590</v>
      </c>
      <c r="R256" s="60">
        <v>44000</v>
      </c>
      <c r="S256" s="61">
        <v>1052600</v>
      </c>
      <c r="T256" s="61">
        <f>+R256*Q256</f>
        <v>25960000</v>
      </c>
    </row>
    <row r="257" spans="1:20" ht="90" x14ac:dyDescent="0.25">
      <c r="A257" s="55">
        <v>2</v>
      </c>
      <c r="B257" s="56">
        <v>2</v>
      </c>
      <c r="C257" s="57" t="s">
        <v>1564</v>
      </c>
      <c r="D257" s="56" t="s">
        <v>1565</v>
      </c>
      <c r="E257" s="56">
        <v>1</v>
      </c>
      <c r="F257" s="57" t="s">
        <v>1566</v>
      </c>
      <c r="G257" s="58" t="s">
        <v>1567</v>
      </c>
      <c r="H257" s="56" t="s">
        <v>1568</v>
      </c>
      <c r="I257" s="56" t="s">
        <v>40</v>
      </c>
      <c r="J257" s="56" t="s">
        <v>98</v>
      </c>
      <c r="K257" s="56" t="s">
        <v>1569</v>
      </c>
      <c r="L257" s="56" t="s">
        <v>1570</v>
      </c>
      <c r="M257" s="56" t="s">
        <v>1571</v>
      </c>
      <c r="N257" s="56" t="s">
        <v>1572</v>
      </c>
      <c r="O257" s="56" t="s">
        <v>46</v>
      </c>
      <c r="P257" s="56" t="s">
        <v>38</v>
      </c>
      <c r="Q257" s="59">
        <v>4950</v>
      </c>
      <c r="R257" s="60">
        <v>20000</v>
      </c>
      <c r="S257" s="61">
        <v>374400</v>
      </c>
      <c r="T257" s="61">
        <f t="shared" ref="T257:T291" si="0">+R257*Q257</f>
        <v>99000000</v>
      </c>
    </row>
    <row r="258" spans="1:20" ht="120" x14ac:dyDescent="0.25">
      <c r="A258" s="55">
        <v>3</v>
      </c>
      <c r="B258" s="56">
        <v>5</v>
      </c>
      <c r="C258" s="57" t="s">
        <v>1573</v>
      </c>
      <c r="D258" s="56" t="s">
        <v>1574</v>
      </c>
      <c r="E258" s="56">
        <v>3</v>
      </c>
      <c r="F258" s="57" t="s">
        <v>1575</v>
      </c>
      <c r="G258" s="58" t="s">
        <v>1576</v>
      </c>
      <c r="H258" s="56" t="s">
        <v>1577</v>
      </c>
      <c r="I258" s="56" t="s">
        <v>40</v>
      </c>
      <c r="J258" s="56" t="s">
        <v>107</v>
      </c>
      <c r="K258" s="56" t="s">
        <v>157</v>
      </c>
      <c r="L258" s="56" t="s">
        <v>1562</v>
      </c>
      <c r="M258" s="56" t="s">
        <v>1578</v>
      </c>
      <c r="N258" s="56" t="s">
        <v>1579</v>
      </c>
      <c r="O258" s="56" t="s">
        <v>46</v>
      </c>
      <c r="P258" s="56" t="s">
        <v>38</v>
      </c>
      <c r="Q258" s="59">
        <v>2050</v>
      </c>
      <c r="R258" s="60">
        <v>52000</v>
      </c>
      <c r="S258" s="61">
        <v>1450780</v>
      </c>
      <c r="T258" s="61">
        <f t="shared" si="0"/>
        <v>106600000</v>
      </c>
    </row>
    <row r="259" spans="1:20" ht="180" x14ac:dyDescent="0.25">
      <c r="A259" s="55">
        <v>4</v>
      </c>
      <c r="B259" s="56">
        <v>11</v>
      </c>
      <c r="C259" s="57" t="s">
        <v>1580</v>
      </c>
      <c r="D259" s="56" t="s">
        <v>1581</v>
      </c>
      <c r="E259" s="56">
        <v>3</v>
      </c>
      <c r="F259" s="57" t="s">
        <v>1582</v>
      </c>
      <c r="G259" s="58" t="s">
        <v>1583</v>
      </c>
      <c r="H259" s="56" t="s">
        <v>1584</v>
      </c>
      <c r="I259" s="56" t="s">
        <v>40</v>
      </c>
      <c r="J259" s="56" t="s">
        <v>1585</v>
      </c>
      <c r="K259" s="56" t="s">
        <v>1586</v>
      </c>
      <c r="L259" s="56" t="s">
        <v>1562</v>
      </c>
      <c r="M259" s="56" t="s">
        <v>1587</v>
      </c>
      <c r="N259" s="56" t="s">
        <v>1588</v>
      </c>
      <c r="O259" s="56" t="s">
        <v>46</v>
      </c>
      <c r="P259" s="56" t="s">
        <v>1589</v>
      </c>
      <c r="Q259" s="59">
        <v>2100</v>
      </c>
      <c r="R259" s="60">
        <v>74000</v>
      </c>
      <c r="S259" s="61">
        <v>1707700</v>
      </c>
      <c r="T259" s="61">
        <f t="shared" si="0"/>
        <v>155400000</v>
      </c>
    </row>
    <row r="260" spans="1:20" ht="300" x14ac:dyDescent="0.25">
      <c r="A260" s="55">
        <v>5</v>
      </c>
      <c r="B260" s="56">
        <v>13</v>
      </c>
      <c r="C260" s="57" t="s">
        <v>1590</v>
      </c>
      <c r="D260" s="56" t="s">
        <v>1591</v>
      </c>
      <c r="E260" s="56">
        <v>3</v>
      </c>
      <c r="F260" s="57" t="s">
        <v>1592</v>
      </c>
      <c r="G260" s="58" t="s">
        <v>1593</v>
      </c>
      <c r="H260" s="56" t="s">
        <v>1594</v>
      </c>
      <c r="I260" s="56" t="s">
        <v>40</v>
      </c>
      <c r="J260" s="56" t="s">
        <v>98</v>
      </c>
      <c r="K260" s="56" t="s">
        <v>414</v>
      </c>
      <c r="L260" s="56" t="s">
        <v>1562</v>
      </c>
      <c r="M260" s="56" t="s">
        <v>1595</v>
      </c>
      <c r="N260" s="56" t="s">
        <v>1596</v>
      </c>
      <c r="O260" s="56" t="s">
        <v>46</v>
      </c>
      <c r="P260" s="56" t="s">
        <v>38</v>
      </c>
      <c r="Q260" s="59">
        <v>2395</v>
      </c>
      <c r="R260" s="60">
        <v>12000</v>
      </c>
      <c r="S260" s="61">
        <v>204800</v>
      </c>
      <c r="T260" s="61">
        <f t="shared" si="0"/>
        <v>28740000</v>
      </c>
    </row>
    <row r="261" spans="1:20" ht="90" x14ac:dyDescent="0.25">
      <c r="A261" s="55">
        <v>6</v>
      </c>
      <c r="B261" s="56">
        <v>14</v>
      </c>
      <c r="C261" s="57" t="s">
        <v>1597</v>
      </c>
      <c r="D261" s="56" t="s">
        <v>1598</v>
      </c>
      <c r="E261" s="56">
        <v>3</v>
      </c>
      <c r="F261" s="57" t="s">
        <v>1599</v>
      </c>
      <c r="G261" s="58" t="s">
        <v>1600</v>
      </c>
      <c r="H261" s="56" t="s">
        <v>1601</v>
      </c>
      <c r="I261" s="56" t="s">
        <v>40</v>
      </c>
      <c r="J261" s="56" t="s">
        <v>98</v>
      </c>
      <c r="K261" s="56" t="s">
        <v>91</v>
      </c>
      <c r="L261" s="56" t="s">
        <v>1562</v>
      </c>
      <c r="M261" s="56" t="s">
        <v>1602</v>
      </c>
      <c r="N261" s="56" t="s">
        <v>1603</v>
      </c>
      <c r="O261" s="56" t="s">
        <v>46</v>
      </c>
      <c r="P261" s="56" t="s">
        <v>38</v>
      </c>
      <c r="Q261" s="59">
        <v>900</v>
      </c>
      <c r="R261" s="60">
        <v>20000</v>
      </c>
      <c r="S261" s="61">
        <v>626800</v>
      </c>
      <c r="T261" s="61">
        <f t="shared" si="0"/>
        <v>18000000</v>
      </c>
    </row>
    <row r="262" spans="1:20" ht="150" x14ac:dyDescent="0.25">
      <c r="A262" s="55">
        <v>7</v>
      </c>
      <c r="B262" s="56">
        <v>19</v>
      </c>
      <c r="C262" s="57" t="s">
        <v>1604</v>
      </c>
      <c r="D262" s="56" t="s">
        <v>1605</v>
      </c>
      <c r="E262" s="56">
        <v>3</v>
      </c>
      <c r="F262" s="57" t="s">
        <v>1606</v>
      </c>
      <c r="G262" s="58" t="s">
        <v>1607</v>
      </c>
      <c r="H262" s="56" t="s">
        <v>1608</v>
      </c>
      <c r="I262" s="56" t="s">
        <v>40</v>
      </c>
      <c r="J262" s="56" t="s">
        <v>574</v>
      </c>
      <c r="K262" s="56" t="s">
        <v>1609</v>
      </c>
      <c r="L262" s="56" t="s">
        <v>1562</v>
      </c>
      <c r="M262" s="56" t="s">
        <v>1610</v>
      </c>
      <c r="N262" s="56" t="s">
        <v>1611</v>
      </c>
      <c r="O262" s="56" t="s">
        <v>46</v>
      </c>
      <c r="P262" s="56" t="s">
        <v>1612</v>
      </c>
      <c r="Q262" s="59">
        <v>4280</v>
      </c>
      <c r="R262" s="60">
        <v>50000</v>
      </c>
      <c r="S262" s="61">
        <v>614600</v>
      </c>
      <c r="T262" s="61">
        <f t="shared" si="0"/>
        <v>214000000</v>
      </c>
    </row>
    <row r="263" spans="1:20" ht="120" x14ac:dyDescent="0.25">
      <c r="A263" s="55">
        <v>8</v>
      </c>
      <c r="B263" s="56">
        <v>20</v>
      </c>
      <c r="C263" s="57" t="s">
        <v>1613</v>
      </c>
      <c r="D263" s="56" t="s">
        <v>1614</v>
      </c>
      <c r="E263" s="56">
        <v>3</v>
      </c>
      <c r="F263" s="57" t="s">
        <v>1615</v>
      </c>
      <c r="G263" s="58" t="s">
        <v>1616</v>
      </c>
      <c r="H263" s="56" t="s">
        <v>1617</v>
      </c>
      <c r="I263" s="56" t="s">
        <v>40</v>
      </c>
      <c r="J263" s="56" t="s">
        <v>107</v>
      </c>
      <c r="K263" s="56" t="s">
        <v>1618</v>
      </c>
      <c r="L263" s="56" t="s">
        <v>1570</v>
      </c>
      <c r="M263" s="56" t="s">
        <v>1619</v>
      </c>
      <c r="N263" s="56" t="s">
        <v>1620</v>
      </c>
      <c r="O263" s="56" t="s">
        <v>46</v>
      </c>
      <c r="P263" s="56" t="s">
        <v>38</v>
      </c>
      <c r="Q263" s="59">
        <v>1650</v>
      </c>
      <c r="R263" s="60">
        <v>10000</v>
      </c>
      <c r="S263" s="61">
        <v>2279140</v>
      </c>
      <c r="T263" s="61">
        <f t="shared" si="0"/>
        <v>16500000</v>
      </c>
    </row>
    <row r="264" spans="1:20" ht="90" x14ac:dyDescent="0.25">
      <c r="A264" s="55">
        <v>9</v>
      </c>
      <c r="B264" s="56">
        <v>21</v>
      </c>
      <c r="C264" s="57" t="s">
        <v>1621</v>
      </c>
      <c r="D264" s="56" t="s">
        <v>1622</v>
      </c>
      <c r="E264" s="56">
        <v>3</v>
      </c>
      <c r="F264" s="57" t="s">
        <v>1623</v>
      </c>
      <c r="G264" s="58" t="s">
        <v>1624</v>
      </c>
      <c r="H264" s="56" t="s">
        <v>1625</v>
      </c>
      <c r="I264" s="56" t="s">
        <v>40</v>
      </c>
      <c r="J264" s="56" t="s">
        <v>1626</v>
      </c>
      <c r="K264" s="56" t="s">
        <v>895</v>
      </c>
      <c r="L264" s="56" t="s">
        <v>1562</v>
      </c>
      <c r="M264" s="56" t="s">
        <v>1627</v>
      </c>
      <c r="N264" s="56" t="s">
        <v>1596</v>
      </c>
      <c r="O264" s="56" t="s">
        <v>46</v>
      </c>
      <c r="P264" s="56" t="s">
        <v>38</v>
      </c>
      <c r="Q264" s="59">
        <v>175</v>
      </c>
      <c r="R264" s="60">
        <v>530000</v>
      </c>
      <c r="S264" s="61">
        <v>10366100</v>
      </c>
      <c r="T264" s="61">
        <f t="shared" si="0"/>
        <v>92750000</v>
      </c>
    </row>
    <row r="265" spans="1:20" ht="210" x14ac:dyDescent="0.25">
      <c r="A265" s="55">
        <v>10</v>
      </c>
      <c r="B265" s="56">
        <v>22</v>
      </c>
      <c r="C265" s="57" t="s">
        <v>1628</v>
      </c>
      <c r="D265" s="56" t="s">
        <v>1629</v>
      </c>
      <c r="E265" s="56">
        <v>3</v>
      </c>
      <c r="F265" s="57" t="s">
        <v>1630</v>
      </c>
      <c r="G265" s="58" t="s">
        <v>1631</v>
      </c>
      <c r="H265" s="56" t="s">
        <v>1632</v>
      </c>
      <c r="I265" s="56" t="s">
        <v>40</v>
      </c>
      <c r="J265" s="56" t="s">
        <v>98</v>
      </c>
      <c r="K265" s="56" t="s">
        <v>1633</v>
      </c>
      <c r="L265" s="56" t="s">
        <v>1562</v>
      </c>
      <c r="M265" s="56" t="s">
        <v>1634</v>
      </c>
      <c r="N265" s="56" t="s">
        <v>1635</v>
      </c>
      <c r="O265" s="56" t="s">
        <v>46</v>
      </c>
      <c r="P265" s="56" t="s">
        <v>38</v>
      </c>
      <c r="Q265" s="59">
        <v>2150</v>
      </c>
      <c r="R265" s="60">
        <v>42000</v>
      </c>
      <c r="S265" s="61">
        <v>3405920</v>
      </c>
      <c r="T265" s="61">
        <f t="shared" si="0"/>
        <v>90300000</v>
      </c>
    </row>
    <row r="266" spans="1:20" ht="75" x14ac:dyDescent="0.25">
      <c r="A266" s="55">
        <v>11</v>
      </c>
      <c r="B266" s="56">
        <v>24</v>
      </c>
      <c r="C266" s="57" t="s">
        <v>1636</v>
      </c>
      <c r="D266" s="56" t="s">
        <v>1637</v>
      </c>
      <c r="E266" s="56">
        <v>3</v>
      </c>
      <c r="F266" s="57" t="s">
        <v>1638</v>
      </c>
      <c r="G266" s="58" t="s">
        <v>1639</v>
      </c>
      <c r="H266" s="56" t="s">
        <v>1640</v>
      </c>
      <c r="I266" s="56" t="s">
        <v>40</v>
      </c>
      <c r="J266" s="56" t="s">
        <v>98</v>
      </c>
      <c r="K266" s="56" t="s">
        <v>414</v>
      </c>
      <c r="L266" s="56" t="s">
        <v>1562</v>
      </c>
      <c r="M266" s="56" t="s">
        <v>1641</v>
      </c>
      <c r="N266" s="56" t="s">
        <v>1635</v>
      </c>
      <c r="O266" s="56" t="s">
        <v>46</v>
      </c>
      <c r="P266" s="56" t="s">
        <v>38</v>
      </c>
      <c r="Q266" s="59">
        <v>1549</v>
      </c>
      <c r="R266" s="60">
        <v>78000</v>
      </c>
      <c r="S266" s="61">
        <v>3526060</v>
      </c>
      <c r="T266" s="61">
        <f t="shared" si="0"/>
        <v>120822000</v>
      </c>
    </row>
    <row r="267" spans="1:20" ht="240" x14ac:dyDescent="0.25">
      <c r="A267" s="55">
        <v>12</v>
      </c>
      <c r="B267" s="56">
        <v>25</v>
      </c>
      <c r="C267" s="57" t="s">
        <v>1642</v>
      </c>
      <c r="D267" s="56" t="s">
        <v>1643</v>
      </c>
      <c r="E267" s="56">
        <v>3</v>
      </c>
      <c r="F267" s="57" t="s">
        <v>1644</v>
      </c>
      <c r="G267" s="58" t="s">
        <v>1645</v>
      </c>
      <c r="H267" s="56" t="s">
        <v>1646</v>
      </c>
      <c r="I267" s="56" t="s">
        <v>40</v>
      </c>
      <c r="J267" s="56" t="s">
        <v>98</v>
      </c>
      <c r="K267" s="56" t="s">
        <v>157</v>
      </c>
      <c r="L267" s="56" t="s">
        <v>1570</v>
      </c>
      <c r="M267" s="56" t="s">
        <v>1647</v>
      </c>
      <c r="N267" s="56" t="s">
        <v>1648</v>
      </c>
      <c r="O267" s="56" t="s">
        <v>46</v>
      </c>
      <c r="P267" s="56" t="s">
        <v>38</v>
      </c>
      <c r="Q267" s="59">
        <v>715</v>
      </c>
      <c r="R267" s="60">
        <v>72000</v>
      </c>
      <c r="S267" s="61">
        <v>575520</v>
      </c>
      <c r="T267" s="61">
        <f t="shared" si="0"/>
        <v>51480000</v>
      </c>
    </row>
    <row r="268" spans="1:20" ht="210" x14ac:dyDescent="0.25">
      <c r="A268" s="55">
        <v>13</v>
      </c>
      <c r="B268" s="56">
        <v>28</v>
      </c>
      <c r="C268" s="57" t="s">
        <v>1649</v>
      </c>
      <c r="D268" s="56" t="s">
        <v>1650</v>
      </c>
      <c r="E268" s="56">
        <v>3</v>
      </c>
      <c r="F268" s="57" t="s">
        <v>1651</v>
      </c>
      <c r="G268" s="58" t="s">
        <v>1652</v>
      </c>
      <c r="H268" s="56" t="s">
        <v>1653</v>
      </c>
      <c r="I268" s="56" t="s">
        <v>40</v>
      </c>
      <c r="J268" s="56" t="s">
        <v>98</v>
      </c>
      <c r="K268" s="56" t="s">
        <v>91</v>
      </c>
      <c r="L268" s="56" t="s">
        <v>1562</v>
      </c>
      <c r="M268" s="56" t="s">
        <v>1654</v>
      </c>
      <c r="N268" s="56" t="s">
        <v>1655</v>
      </c>
      <c r="O268" s="56" t="s">
        <v>46</v>
      </c>
      <c r="P268" s="56" t="s">
        <v>38</v>
      </c>
      <c r="Q268" s="62">
        <v>1760</v>
      </c>
      <c r="R268" s="60">
        <v>50000</v>
      </c>
      <c r="S268" s="63">
        <v>1935320</v>
      </c>
      <c r="T268" s="61">
        <f t="shared" si="0"/>
        <v>88000000</v>
      </c>
    </row>
    <row r="269" spans="1:20" ht="180" x14ac:dyDescent="0.25">
      <c r="A269" s="55">
        <v>14</v>
      </c>
      <c r="B269" s="56">
        <v>29</v>
      </c>
      <c r="C269" s="57" t="s">
        <v>1656</v>
      </c>
      <c r="D269" s="56" t="s">
        <v>1657</v>
      </c>
      <c r="E269" s="56">
        <v>3</v>
      </c>
      <c r="F269" s="57" t="s">
        <v>1651</v>
      </c>
      <c r="G269" s="58" t="s">
        <v>1658</v>
      </c>
      <c r="H269" s="56" t="s">
        <v>1659</v>
      </c>
      <c r="I269" s="56" t="s">
        <v>40</v>
      </c>
      <c r="J269" s="56" t="s">
        <v>1660</v>
      </c>
      <c r="K269" s="56" t="s">
        <v>1661</v>
      </c>
      <c r="L269" s="56" t="s">
        <v>1562</v>
      </c>
      <c r="M269" s="56" t="s">
        <v>1662</v>
      </c>
      <c r="N269" s="56" t="s">
        <v>1603</v>
      </c>
      <c r="O269" s="56" t="s">
        <v>46</v>
      </c>
      <c r="P269" s="56" t="s">
        <v>1661</v>
      </c>
      <c r="Q269" s="59">
        <v>33600</v>
      </c>
      <c r="R269" s="60">
        <v>12800</v>
      </c>
      <c r="S269" s="61">
        <v>158656</v>
      </c>
      <c r="T269" s="61">
        <f t="shared" si="0"/>
        <v>430080000</v>
      </c>
    </row>
    <row r="270" spans="1:20" ht="150" x14ac:dyDescent="0.25">
      <c r="A270" s="55">
        <v>15</v>
      </c>
      <c r="B270" s="56">
        <v>30</v>
      </c>
      <c r="C270" s="57" t="s">
        <v>1663</v>
      </c>
      <c r="D270" s="56" t="s">
        <v>1664</v>
      </c>
      <c r="E270" s="56">
        <v>3</v>
      </c>
      <c r="F270" s="57" t="s">
        <v>1665</v>
      </c>
      <c r="G270" s="58" t="s">
        <v>1666</v>
      </c>
      <c r="H270" s="56" t="s">
        <v>1667</v>
      </c>
      <c r="I270" s="56" t="s">
        <v>40</v>
      </c>
      <c r="J270" s="56" t="s">
        <v>1660</v>
      </c>
      <c r="K270" s="56" t="s">
        <v>1668</v>
      </c>
      <c r="L270" s="56" t="s">
        <v>1562</v>
      </c>
      <c r="M270" s="56" t="s">
        <v>1669</v>
      </c>
      <c r="N270" s="56" t="s">
        <v>1596</v>
      </c>
      <c r="O270" s="56" t="s">
        <v>46</v>
      </c>
      <c r="P270" s="56" t="s">
        <v>52</v>
      </c>
      <c r="Q270" s="59">
        <v>41200</v>
      </c>
      <c r="R270" s="60">
        <v>6500</v>
      </c>
      <c r="S270" s="61">
        <v>268000</v>
      </c>
      <c r="T270" s="61">
        <f t="shared" si="0"/>
        <v>267800000</v>
      </c>
    </row>
    <row r="271" spans="1:20" ht="180" x14ac:dyDescent="0.25">
      <c r="A271" s="55">
        <v>16</v>
      </c>
      <c r="B271" s="56">
        <v>33</v>
      </c>
      <c r="C271" s="57" t="s">
        <v>1670</v>
      </c>
      <c r="D271" s="56" t="s">
        <v>1671</v>
      </c>
      <c r="E271" s="56">
        <v>3</v>
      </c>
      <c r="F271" s="57" t="s">
        <v>1672</v>
      </c>
      <c r="G271" s="58" t="s">
        <v>1673</v>
      </c>
      <c r="H271" s="56" t="s">
        <v>1674</v>
      </c>
      <c r="I271" s="56" t="s">
        <v>40</v>
      </c>
      <c r="J271" s="56" t="s">
        <v>1560</v>
      </c>
      <c r="K271" s="56" t="s">
        <v>1675</v>
      </c>
      <c r="L271" s="56" t="s">
        <v>1562</v>
      </c>
      <c r="M271" s="56" t="s">
        <v>1676</v>
      </c>
      <c r="N271" s="56" t="s">
        <v>942</v>
      </c>
      <c r="O271" s="56" t="s">
        <v>1677</v>
      </c>
      <c r="P271" s="56" t="s">
        <v>38</v>
      </c>
      <c r="Q271" s="59">
        <v>400</v>
      </c>
      <c r="R271" s="60">
        <v>86000</v>
      </c>
      <c r="S271" s="61">
        <v>2445740</v>
      </c>
      <c r="T271" s="61">
        <f t="shared" si="0"/>
        <v>34400000</v>
      </c>
    </row>
    <row r="272" spans="1:20" ht="225" x14ac:dyDescent="0.25">
      <c r="A272" s="55">
        <v>17</v>
      </c>
      <c r="B272" s="56">
        <v>34</v>
      </c>
      <c r="C272" s="57" t="s">
        <v>1678</v>
      </c>
      <c r="D272" s="56" t="s">
        <v>1679</v>
      </c>
      <c r="E272" s="56">
        <v>3</v>
      </c>
      <c r="F272" s="57" t="s">
        <v>1680</v>
      </c>
      <c r="G272" s="58" t="s">
        <v>1681</v>
      </c>
      <c r="H272" s="56" t="s">
        <v>1682</v>
      </c>
      <c r="I272" s="56" t="s">
        <v>40</v>
      </c>
      <c r="J272" s="56" t="s">
        <v>107</v>
      </c>
      <c r="K272" s="56" t="s">
        <v>1683</v>
      </c>
      <c r="L272" s="56" t="s">
        <v>1562</v>
      </c>
      <c r="M272" s="56" t="s">
        <v>1684</v>
      </c>
      <c r="N272" s="56" t="s">
        <v>1685</v>
      </c>
      <c r="O272" s="56" t="s">
        <v>46</v>
      </c>
      <c r="P272" s="56" t="s">
        <v>38</v>
      </c>
      <c r="Q272" s="59">
        <v>775</v>
      </c>
      <c r="R272" s="60">
        <v>10000</v>
      </c>
      <c r="S272" s="61">
        <v>473560</v>
      </c>
      <c r="T272" s="61">
        <f t="shared" si="0"/>
        <v>7750000</v>
      </c>
    </row>
    <row r="273" spans="1:20" ht="105" x14ac:dyDescent="0.25">
      <c r="A273" s="55">
        <v>18</v>
      </c>
      <c r="B273" s="56">
        <v>39</v>
      </c>
      <c r="C273" s="57" t="s">
        <v>1686</v>
      </c>
      <c r="D273" s="56" t="s">
        <v>1687</v>
      </c>
      <c r="E273" s="56">
        <v>3</v>
      </c>
      <c r="F273" s="57" t="s">
        <v>1688</v>
      </c>
      <c r="G273" s="58" t="s">
        <v>1689</v>
      </c>
      <c r="H273" s="56" t="s">
        <v>1690</v>
      </c>
      <c r="I273" s="56" t="s">
        <v>40</v>
      </c>
      <c r="J273" s="56" t="s">
        <v>1585</v>
      </c>
      <c r="K273" s="56" t="s">
        <v>331</v>
      </c>
      <c r="L273" s="56" t="s">
        <v>1562</v>
      </c>
      <c r="M273" s="56" t="s">
        <v>1691</v>
      </c>
      <c r="N273" s="56" t="s">
        <v>1692</v>
      </c>
      <c r="O273" s="56" t="s">
        <v>46</v>
      </c>
      <c r="P273" s="56" t="s">
        <v>38</v>
      </c>
      <c r="Q273" s="59">
        <v>2500</v>
      </c>
      <c r="R273" s="60">
        <v>48000</v>
      </c>
      <c r="S273" s="61">
        <v>709200</v>
      </c>
      <c r="T273" s="61">
        <f t="shared" si="0"/>
        <v>120000000</v>
      </c>
    </row>
    <row r="274" spans="1:20" ht="120" x14ac:dyDescent="0.25">
      <c r="A274" s="55">
        <v>19</v>
      </c>
      <c r="B274" s="56">
        <v>44</v>
      </c>
      <c r="C274" s="57" t="s">
        <v>1693</v>
      </c>
      <c r="D274" s="56" t="s">
        <v>1694</v>
      </c>
      <c r="E274" s="56">
        <v>3</v>
      </c>
      <c r="F274" s="57" t="s">
        <v>1695</v>
      </c>
      <c r="G274" s="58" t="s">
        <v>1696</v>
      </c>
      <c r="H274" s="56" t="s">
        <v>1697</v>
      </c>
      <c r="I274" s="56" t="s">
        <v>40</v>
      </c>
      <c r="J274" s="56" t="s">
        <v>98</v>
      </c>
      <c r="K274" s="56" t="s">
        <v>157</v>
      </c>
      <c r="L274" s="56" t="s">
        <v>1562</v>
      </c>
      <c r="M274" s="56" t="s">
        <v>1698</v>
      </c>
      <c r="N274" s="56" t="s">
        <v>1699</v>
      </c>
      <c r="O274" s="56" t="s">
        <v>46</v>
      </c>
      <c r="P274" s="56" t="s">
        <v>38</v>
      </c>
      <c r="Q274" s="59">
        <v>1180</v>
      </c>
      <c r="R274" s="60">
        <v>20000</v>
      </c>
      <c r="S274" s="61">
        <v>442600</v>
      </c>
      <c r="T274" s="61">
        <f t="shared" si="0"/>
        <v>23600000</v>
      </c>
    </row>
    <row r="275" spans="1:20" ht="90" x14ac:dyDescent="0.25">
      <c r="A275" s="55">
        <v>20</v>
      </c>
      <c r="B275" s="56">
        <v>45</v>
      </c>
      <c r="C275" s="57" t="s">
        <v>1700</v>
      </c>
      <c r="D275" s="56" t="s">
        <v>1701</v>
      </c>
      <c r="E275" s="56">
        <v>3</v>
      </c>
      <c r="F275" s="57" t="s">
        <v>1702</v>
      </c>
      <c r="G275" s="58" t="s">
        <v>1703</v>
      </c>
      <c r="H275" s="56" t="s">
        <v>1704</v>
      </c>
      <c r="I275" s="56" t="s">
        <v>40</v>
      </c>
      <c r="J275" s="56" t="s">
        <v>98</v>
      </c>
      <c r="K275" s="56" t="s">
        <v>1705</v>
      </c>
      <c r="L275" s="56" t="s">
        <v>1562</v>
      </c>
      <c r="M275" s="56" t="s">
        <v>1706</v>
      </c>
      <c r="N275" s="56" t="s">
        <v>1707</v>
      </c>
      <c r="O275" s="56" t="s">
        <v>46</v>
      </c>
      <c r="P275" s="56" t="s">
        <v>38</v>
      </c>
      <c r="Q275" s="59">
        <v>2600</v>
      </c>
      <c r="R275" s="60">
        <v>38000</v>
      </c>
      <c r="S275" s="61">
        <v>1286080</v>
      </c>
      <c r="T275" s="61">
        <f t="shared" si="0"/>
        <v>98800000</v>
      </c>
    </row>
    <row r="276" spans="1:20" ht="90" x14ac:dyDescent="0.25">
      <c r="A276" s="55">
        <v>21</v>
      </c>
      <c r="B276" s="56">
        <v>46</v>
      </c>
      <c r="C276" s="57" t="s">
        <v>1708</v>
      </c>
      <c r="D276" s="56" t="s">
        <v>1709</v>
      </c>
      <c r="E276" s="56">
        <v>3</v>
      </c>
      <c r="F276" s="57" t="s">
        <v>1710</v>
      </c>
      <c r="G276" s="58" t="s">
        <v>1711</v>
      </c>
      <c r="H276" s="56" t="s">
        <v>1712</v>
      </c>
      <c r="I276" s="56" t="s">
        <v>40</v>
      </c>
      <c r="J276" s="56" t="s">
        <v>1626</v>
      </c>
      <c r="K276" s="56" t="s">
        <v>1713</v>
      </c>
      <c r="L276" s="56" t="s">
        <v>1570</v>
      </c>
      <c r="M276" s="56" t="s">
        <v>1714</v>
      </c>
      <c r="N276" s="56" t="s">
        <v>1715</v>
      </c>
      <c r="O276" s="56" t="s">
        <v>46</v>
      </c>
      <c r="P276" s="56" t="s">
        <v>38</v>
      </c>
      <c r="Q276" s="59">
        <v>925</v>
      </c>
      <c r="R276" s="60">
        <v>36000</v>
      </c>
      <c r="S276" s="61">
        <v>903080</v>
      </c>
      <c r="T276" s="61">
        <f t="shared" si="0"/>
        <v>33300000</v>
      </c>
    </row>
    <row r="277" spans="1:20" ht="90" x14ac:dyDescent="0.25">
      <c r="A277" s="55">
        <v>22</v>
      </c>
      <c r="B277" s="56">
        <v>47</v>
      </c>
      <c r="C277" s="57" t="s">
        <v>1716</v>
      </c>
      <c r="D277" s="56" t="s">
        <v>1717</v>
      </c>
      <c r="E277" s="56">
        <v>3</v>
      </c>
      <c r="F277" s="57" t="s">
        <v>1718</v>
      </c>
      <c r="G277" s="58" t="s">
        <v>1719</v>
      </c>
      <c r="H277" s="56" t="s">
        <v>1720</v>
      </c>
      <c r="I277" s="56" t="s">
        <v>40</v>
      </c>
      <c r="J277" s="56" t="s">
        <v>1660</v>
      </c>
      <c r="K277" s="56" t="s">
        <v>1661</v>
      </c>
      <c r="L277" s="56" t="s">
        <v>1562</v>
      </c>
      <c r="M277" s="56" t="s">
        <v>1721</v>
      </c>
      <c r="N277" s="56" t="s">
        <v>1603</v>
      </c>
      <c r="O277" s="56" t="s">
        <v>46</v>
      </c>
      <c r="P277" s="56" t="s">
        <v>1661</v>
      </c>
      <c r="Q277" s="59">
        <v>33000</v>
      </c>
      <c r="R277" s="60">
        <v>2000</v>
      </c>
      <c r="S277" s="61">
        <v>27800</v>
      </c>
      <c r="T277" s="61">
        <f t="shared" si="0"/>
        <v>66000000</v>
      </c>
    </row>
    <row r="278" spans="1:20" ht="195" x14ac:dyDescent="0.25">
      <c r="A278" s="55">
        <v>23</v>
      </c>
      <c r="B278" s="56">
        <v>48</v>
      </c>
      <c r="C278" s="57" t="s">
        <v>1722</v>
      </c>
      <c r="D278" s="56" t="s">
        <v>1723</v>
      </c>
      <c r="E278" s="56">
        <v>3</v>
      </c>
      <c r="F278" s="57" t="s">
        <v>1724</v>
      </c>
      <c r="G278" s="58" t="s">
        <v>1725</v>
      </c>
      <c r="H278" s="56" t="s">
        <v>1726</v>
      </c>
      <c r="I278" s="56" t="s">
        <v>40</v>
      </c>
      <c r="J278" s="56" t="s">
        <v>98</v>
      </c>
      <c r="K278" s="56" t="s">
        <v>1727</v>
      </c>
      <c r="L278" s="56" t="s">
        <v>1562</v>
      </c>
      <c r="M278" s="56" t="s">
        <v>1728</v>
      </c>
      <c r="N278" s="56" t="s">
        <v>1729</v>
      </c>
      <c r="O278" s="56" t="s">
        <v>46</v>
      </c>
      <c r="P278" s="56" t="s">
        <v>38</v>
      </c>
      <c r="Q278" s="59">
        <v>1399</v>
      </c>
      <c r="R278" s="60">
        <v>52000</v>
      </c>
      <c r="S278" s="61">
        <v>2499100</v>
      </c>
      <c r="T278" s="61">
        <f t="shared" si="0"/>
        <v>72748000</v>
      </c>
    </row>
    <row r="279" spans="1:20" ht="75" x14ac:dyDescent="0.25">
      <c r="A279" s="55">
        <v>24</v>
      </c>
      <c r="B279" s="56">
        <v>52</v>
      </c>
      <c r="C279" s="57" t="s">
        <v>1730</v>
      </c>
      <c r="D279" s="56" t="s">
        <v>1731</v>
      </c>
      <c r="E279" s="56">
        <v>3</v>
      </c>
      <c r="F279" s="57" t="s">
        <v>1732</v>
      </c>
      <c r="G279" s="58" t="s">
        <v>1733</v>
      </c>
      <c r="H279" s="56" t="s">
        <v>1734</v>
      </c>
      <c r="I279" s="56" t="s">
        <v>40</v>
      </c>
      <c r="J279" s="56" t="s">
        <v>98</v>
      </c>
      <c r="K279" s="56" t="s">
        <v>91</v>
      </c>
      <c r="L279" s="56" t="s">
        <v>1570</v>
      </c>
      <c r="M279" s="56" t="s">
        <v>1735</v>
      </c>
      <c r="N279" s="56" t="s">
        <v>1611</v>
      </c>
      <c r="O279" s="56" t="s">
        <v>46</v>
      </c>
      <c r="P279" s="56" t="s">
        <v>38</v>
      </c>
      <c r="Q279" s="59">
        <v>903</v>
      </c>
      <c r="R279" s="60">
        <v>12000</v>
      </c>
      <c r="S279" s="61">
        <v>790100</v>
      </c>
      <c r="T279" s="61">
        <f t="shared" si="0"/>
        <v>10836000</v>
      </c>
    </row>
    <row r="280" spans="1:20" ht="90" x14ac:dyDescent="0.25">
      <c r="A280" s="55">
        <v>25</v>
      </c>
      <c r="B280" s="56">
        <v>53</v>
      </c>
      <c r="C280" s="57" t="s">
        <v>1736</v>
      </c>
      <c r="D280" s="56" t="s">
        <v>1737</v>
      </c>
      <c r="E280" s="56">
        <v>3</v>
      </c>
      <c r="F280" s="57" t="s">
        <v>1738</v>
      </c>
      <c r="G280" s="58" t="s">
        <v>1739</v>
      </c>
      <c r="H280" s="56" t="s">
        <v>1740</v>
      </c>
      <c r="I280" s="56" t="s">
        <v>40</v>
      </c>
      <c r="J280" s="56" t="s">
        <v>1741</v>
      </c>
      <c r="K280" s="56" t="s">
        <v>157</v>
      </c>
      <c r="L280" s="56" t="s">
        <v>1562</v>
      </c>
      <c r="M280" s="56" t="s">
        <v>1742</v>
      </c>
      <c r="N280" s="56" t="s">
        <v>942</v>
      </c>
      <c r="O280" s="56" t="s">
        <v>1677</v>
      </c>
      <c r="P280" s="56" t="s">
        <v>38</v>
      </c>
      <c r="Q280" s="59">
        <v>2500</v>
      </c>
      <c r="R280" s="60">
        <v>22000</v>
      </c>
      <c r="S280" s="61">
        <v>167000</v>
      </c>
      <c r="T280" s="61">
        <f t="shared" si="0"/>
        <v>55000000</v>
      </c>
    </row>
    <row r="281" spans="1:20" ht="165" x14ac:dyDescent="0.25">
      <c r="A281" s="55">
        <v>26</v>
      </c>
      <c r="B281" s="56">
        <v>58</v>
      </c>
      <c r="C281" s="57" t="s">
        <v>1743</v>
      </c>
      <c r="D281" s="56" t="s">
        <v>1744</v>
      </c>
      <c r="E281" s="56">
        <v>3</v>
      </c>
      <c r="F281" s="57" t="s">
        <v>1745</v>
      </c>
      <c r="G281" s="58" t="s">
        <v>1746</v>
      </c>
      <c r="H281" s="56" t="s">
        <v>1747</v>
      </c>
      <c r="I281" s="56" t="s">
        <v>802</v>
      </c>
      <c r="J281" s="56" t="s">
        <v>1748</v>
      </c>
      <c r="K281" s="56" t="s">
        <v>1749</v>
      </c>
      <c r="L281" s="56" t="s">
        <v>1562</v>
      </c>
      <c r="M281" s="56" t="s">
        <v>1750</v>
      </c>
      <c r="N281" s="56" t="s">
        <v>1751</v>
      </c>
      <c r="O281" s="56" t="s">
        <v>46</v>
      </c>
      <c r="P281" s="56" t="s">
        <v>52</v>
      </c>
      <c r="Q281" s="64">
        <v>20475</v>
      </c>
      <c r="R281" s="60">
        <v>1200</v>
      </c>
      <c r="S281" s="61">
        <v>121218</v>
      </c>
      <c r="T281" s="61">
        <f t="shared" si="0"/>
        <v>24570000</v>
      </c>
    </row>
    <row r="282" spans="1:20" ht="135" x14ac:dyDescent="0.25">
      <c r="A282" s="55">
        <v>27</v>
      </c>
      <c r="B282" s="56">
        <v>59</v>
      </c>
      <c r="C282" s="57" t="s">
        <v>1752</v>
      </c>
      <c r="D282" s="56" t="s">
        <v>1753</v>
      </c>
      <c r="E282" s="56">
        <v>3</v>
      </c>
      <c r="F282" s="57" t="s">
        <v>1754</v>
      </c>
      <c r="G282" s="58" t="s">
        <v>1755</v>
      </c>
      <c r="H282" s="56" t="s">
        <v>1756</v>
      </c>
      <c r="I282" s="56" t="s">
        <v>40</v>
      </c>
      <c r="J282" s="56" t="s">
        <v>107</v>
      </c>
      <c r="K282" s="56" t="s">
        <v>157</v>
      </c>
      <c r="L282" s="56" t="s">
        <v>1562</v>
      </c>
      <c r="M282" s="56" t="s">
        <v>1757</v>
      </c>
      <c r="N282" s="56" t="s">
        <v>1758</v>
      </c>
      <c r="O282" s="56" t="s">
        <v>46</v>
      </c>
      <c r="P282" s="56" t="s">
        <v>38</v>
      </c>
      <c r="Q282" s="59">
        <v>4590</v>
      </c>
      <c r="R282" s="60">
        <v>11400</v>
      </c>
      <c r="S282" s="61">
        <v>355180</v>
      </c>
      <c r="T282" s="61">
        <f t="shared" si="0"/>
        <v>52326000</v>
      </c>
    </row>
    <row r="283" spans="1:20" ht="75" x14ac:dyDescent="0.25">
      <c r="A283" s="55">
        <v>28</v>
      </c>
      <c r="B283" s="56">
        <v>60</v>
      </c>
      <c r="C283" s="57" t="s">
        <v>1759</v>
      </c>
      <c r="D283" s="56" t="s">
        <v>1760</v>
      </c>
      <c r="E283" s="56">
        <v>3</v>
      </c>
      <c r="F283" s="57" t="s">
        <v>1761</v>
      </c>
      <c r="G283" s="58" t="s">
        <v>1762</v>
      </c>
      <c r="H283" s="56" t="s">
        <v>1763</v>
      </c>
      <c r="I283" s="56" t="s">
        <v>40</v>
      </c>
      <c r="J283" s="56" t="s">
        <v>98</v>
      </c>
      <c r="K283" s="56" t="s">
        <v>91</v>
      </c>
      <c r="L283" s="56" t="s">
        <v>1570</v>
      </c>
      <c r="M283" s="56" t="s">
        <v>1764</v>
      </c>
      <c r="N283" s="56" t="s">
        <v>1611</v>
      </c>
      <c r="O283" s="56" t="s">
        <v>46</v>
      </c>
      <c r="P283" s="56" t="s">
        <v>38</v>
      </c>
      <c r="Q283" s="59">
        <v>1260</v>
      </c>
      <c r="R283" s="60">
        <v>12000</v>
      </c>
      <c r="S283" s="61">
        <v>599000</v>
      </c>
      <c r="T283" s="61">
        <f t="shared" si="0"/>
        <v>15120000</v>
      </c>
    </row>
    <row r="284" spans="1:20" ht="165" x14ac:dyDescent="0.25">
      <c r="A284" s="55">
        <v>29</v>
      </c>
      <c r="B284" s="56">
        <v>61</v>
      </c>
      <c r="C284" s="57" t="s">
        <v>1765</v>
      </c>
      <c r="D284" s="56" t="s">
        <v>1766</v>
      </c>
      <c r="E284" s="56">
        <v>3</v>
      </c>
      <c r="F284" s="57" t="s">
        <v>1767</v>
      </c>
      <c r="G284" s="58" t="s">
        <v>1768</v>
      </c>
      <c r="H284" s="56" t="s">
        <v>1769</v>
      </c>
      <c r="I284" s="56" t="s">
        <v>40</v>
      </c>
      <c r="J284" s="56" t="s">
        <v>1660</v>
      </c>
      <c r="K284" s="56" t="s">
        <v>1770</v>
      </c>
      <c r="L284" s="56" t="s">
        <v>1562</v>
      </c>
      <c r="M284" s="56" t="s">
        <v>1771</v>
      </c>
      <c r="N284" s="56" t="s">
        <v>1596</v>
      </c>
      <c r="O284" s="56" t="s">
        <v>46</v>
      </c>
      <c r="P284" s="56" t="s">
        <v>1772</v>
      </c>
      <c r="Q284" s="59">
        <v>3400</v>
      </c>
      <c r="R284" s="60">
        <v>12000</v>
      </c>
      <c r="S284" s="61">
        <v>395100</v>
      </c>
      <c r="T284" s="61">
        <f t="shared" si="0"/>
        <v>40800000</v>
      </c>
    </row>
    <row r="285" spans="1:20" ht="330" x14ac:dyDescent="0.25">
      <c r="A285" s="55">
        <v>30</v>
      </c>
      <c r="B285" s="56">
        <v>63</v>
      </c>
      <c r="C285" s="57" t="s">
        <v>1773</v>
      </c>
      <c r="D285" s="56" t="s">
        <v>1774</v>
      </c>
      <c r="E285" s="56">
        <v>3</v>
      </c>
      <c r="F285" s="57" t="s">
        <v>1775</v>
      </c>
      <c r="G285" s="58" t="s">
        <v>1776</v>
      </c>
      <c r="H285" s="56" t="s">
        <v>1777</v>
      </c>
      <c r="I285" s="56" t="s">
        <v>40</v>
      </c>
      <c r="J285" s="56" t="s">
        <v>98</v>
      </c>
      <c r="K285" s="56" t="s">
        <v>91</v>
      </c>
      <c r="L285" s="56" t="s">
        <v>1570</v>
      </c>
      <c r="M285" s="56" t="s">
        <v>1778</v>
      </c>
      <c r="N285" s="56" t="s">
        <v>1779</v>
      </c>
      <c r="O285" s="56" t="s">
        <v>46</v>
      </c>
      <c r="P285" s="56" t="s">
        <v>38</v>
      </c>
      <c r="Q285" s="62">
        <v>1600</v>
      </c>
      <c r="R285" s="60">
        <v>20000</v>
      </c>
      <c r="S285" s="63">
        <v>538200</v>
      </c>
      <c r="T285" s="61">
        <f t="shared" si="0"/>
        <v>32000000</v>
      </c>
    </row>
    <row r="286" spans="1:20" ht="165" x14ac:dyDescent="0.25">
      <c r="A286" s="55">
        <v>31</v>
      </c>
      <c r="B286" s="56">
        <v>65</v>
      </c>
      <c r="C286" s="57" t="s">
        <v>1780</v>
      </c>
      <c r="D286" s="56" t="s">
        <v>1781</v>
      </c>
      <c r="E286" s="56">
        <v>3</v>
      </c>
      <c r="F286" s="57" t="s">
        <v>1782</v>
      </c>
      <c r="G286" s="58" t="s">
        <v>1783</v>
      </c>
      <c r="H286" s="56" t="s">
        <v>1784</v>
      </c>
      <c r="I286" s="56" t="s">
        <v>40</v>
      </c>
      <c r="J286" s="56" t="s">
        <v>1785</v>
      </c>
      <c r="K286" s="56" t="s">
        <v>91</v>
      </c>
      <c r="L286" s="56" t="s">
        <v>1562</v>
      </c>
      <c r="M286" s="56" t="s">
        <v>1786</v>
      </c>
      <c r="N286" s="56" t="s">
        <v>1635</v>
      </c>
      <c r="O286" s="56" t="s">
        <v>46</v>
      </c>
      <c r="P286" s="56" t="s">
        <v>38</v>
      </c>
      <c r="Q286" s="59">
        <v>1900</v>
      </c>
      <c r="R286" s="60">
        <v>12600</v>
      </c>
      <c r="S286" s="61">
        <v>438240</v>
      </c>
      <c r="T286" s="61">
        <f t="shared" si="0"/>
        <v>23940000</v>
      </c>
    </row>
    <row r="287" spans="1:20" ht="150" x14ac:dyDescent="0.25">
      <c r="A287" s="55">
        <v>32</v>
      </c>
      <c r="B287" s="56">
        <v>68</v>
      </c>
      <c r="C287" s="57" t="s">
        <v>1787</v>
      </c>
      <c r="D287" s="56" t="s">
        <v>1788</v>
      </c>
      <c r="E287" s="56">
        <v>3</v>
      </c>
      <c r="F287" s="57" t="s">
        <v>1789</v>
      </c>
      <c r="G287" s="58" t="s">
        <v>1790</v>
      </c>
      <c r="H287" s="56" t="s">
        <v>1791</v>
      </c>
      <c r="I287" s="56" t="s">
        <v>40</v>
      </c>
      <c r="J287" s="56" t="s">
        <v>98</v>
      </c>
      <c r="K287" s="56" t="s">
        <v>1792</v>
      </c>
      <c r="L287" s="56" t="s">
        <v>1570</v>
      </c>
      <c r="M287" s="56" t="s">
        <v>1793</v>
      </c>
      <c r="N287" s="56" t="s">
        <v>1794</v>
      </c>
      <c r="O287" s="56" t="s">
        <v>46</v>
      </c>
      <c r="P287" s="56" t="s">
        <v>38</v>
      </c>
      <c r="Q287" s="59">
        <v>714</v>
      </c>
      <c r="R287" s="60">
        <v>64000</v>
      </c>
      <c r="S287" s="61">
        <v>2152960</v>
      </c>
      <c r="T287" s="61">
        <f t="shared" si="0"/>
        <v>45696000</v>
      </c>
    </row>
    <row r="288" spans="1:20" ht="195" x14ac:dyDescent="0.25">
      <c r="A288" s="55">
        <v>33</v>
      </c>
      <c r="B288" s="56">
        <v>73</v>
      </c>
      <c r="C288" s="57" t="s">
        <v>1795</v>
      </c>
      <c r="D288" s="56" t="s">
        <v>1796</v>
      </c>
      <c r="E288" s="56">
        <v>3</v>
      </c>
      <c r="F288" s="57" t="s">
        <v>1797</v>
      </c>
      <c r="G288" s="58" t="s">
        <v>1798</v>
      </c>
      <c r="H288" s="56" t="s">
        <v>1799</v>
      </c>
      <c r="I288" s="56" t="s">
        <v>40</v>
      </c>
      <c r="J288" s="56" t="s">
        <v>107</v>
      </c>
      <c r="K288" s="56" t="s">
        <v>1800</v>
      </c>
      <c r="L288" s="56" t="s">
        <v>1562</v>
      </c>
      <c r="M288" s="56" t="s">
        <v>1801</v>
      </c>
      <c r="N288" s="56" t="s">
        <v>942</v>
      </c>
      <c r="O288" s="56" t="s">
        <v>1677</v>
      </c>
      <c r="P288" s="56" t="s">
        <v>38</v>
      </c>
      <c r="Q288" s="59">
        <v>3450</v>
      </c>
      <c r="R288" s="60">
        <v>88000</v>
      </c>
      <c r="S288" s="61">
        <v>613800</v>
      </c>
      <c r="T288" s="61">
        <f t="shared" si="0"/>
        <v>303600000</v>
      </c>
    </row>
    <row r="289" spans="1:22" ht="225" x14ac:dyDescent="0.25">
      <c r="A289" s="55">
        <v>34</v>
      </c>
      <c r="B289" s="56">
        <v>75</v>
      </c>
      <c r="C289" s="57" t="s">
        <v>1802</v>
      </c>
      <c r="D289" s="56" t="s">
        <v>1803</v>
      </c>
      <c r="E289" s="56">
        <v>3</v>
      </c>
      <c r="F289" s="57" t="s">
        <v>1804</v>
      </c>
      <c r="G289" s="58" t="s">
        <v>1805</v>
      </c>
      <c r="H289" s="56" t="s">
        <v>1806</v>
      </c>
      <c r="I289" s="56" t="s">
        <v>40</v>
      </c>
      <c r="J289" s="56" t="s">
        <v>1807</v>
      </c>
      <c r="K289" s="56" t="s">
        <v>1808</v>
      </c>
      <c r="L289" s="56" t="s">
        <v>1562</v>
      </c>
      <c r="M289" s="56" t="s">
        <v>1809</v>
      </c>
      <c r="N289" s="56" t="s">
        <v>1751</v>
      </c>
      <c r="O289" s="56" t="s">
        <v>46</v>
      </c>
      <c r="P289" s="56" t="s">
        <v>52</v>
      </c>
      <c r="Q289" s="59">
        <v>25410</v>
      </c>
      <c r="R289" s="60">
        <v>2600</v>
      </c>
      <c r="S289" s="61">
        <v>122680</v>
      </c>
      <c r="T289" s="61">
        <f t="shared" si="0"/>
        <v>66066000</v>
      </c>
    </row>
    <row r="290" spans="1:22" ht="90" x14ac:dyDescent="0.25">
      <c r="A290" s="55">
        <v>35</v>
      </c>
      <c r="B290" s="56">
        <v>77</v>
      </c>
      <c r="C290" s="57" t="s">
        <v>1810</v>
      </c>
      <c r="D290" s="56" t="s">
        <v>1811</v>
      </c>
      <c r="E290" s="56">
        <v>4</v>
      </c>
      <c r="F290" s="57" t="s">
        <v>1623</v>
      </c>
      <c r="G290" s="58" t="s">
        <v>1812</v>
      </c>
      <c r="H290" s="56" t="s">
        <v>1813</v>
      </c>
      <c r="I290" s="56" t="s">
        <v>40</v>
      </c>
      <c r="J290" s="56" t="s">
        <v>1626</v>
      </c>
      <c r="K290" s="56" t="s">
        <v>895</v>
      </c>
      <c r="L290" s="56" t="s">
        <v>1562</v>
      </c>
      <c r="M290" s="56" t="s">
        <v>1627</v>
      </c>
      <c r="N290" s="56" t="s">
        <v>1596</v>
      </c>
      <c r="O290" s="56" t="s">
        <v>46</v>
      </c>
      <c r="P290" s="56" t="s">
        <v>38</v>
      </c>
      <c r="Q290" s="59">
        <v>175</v>
      </c>
      <c r="R290" s="60">
        <v>200000</v>
      </c>
      <c r="S290" s="61">
        <v>2636000</v>
      </c>
      <c r="T290" s="61">
        <f t="shared" si="0"/>
        <v>35000000</v>
      </c>
    </row>
    <row r="291" spans="1:22" ht="315" x14ac:dyDescent="0.25">
      <c r="A291" s="55">
        <v>36</v>
      </c>
      <c r="B291" s="56">
        <v>78</v>
      </c>
      <c r="C291" s="57" t="s">
        <v>1814</v>
      </c>
      <c r="D291" s="56" t="s">
        <v>1815</v>
      </c>
      <c r="E291" s="56">
        <v>4</v>
      </c>
      <c r="F291" s="57" t="s">
        <v>1651</v>
      </c>
      <c r="G291" s="58" t="s">
        <v>1816</v>
      </c>
      <c r="H291" s="56" t="s">
        <v>1817</v>
      </c>
      <c r="I291" s="56" t="s">
        <v>40</v>
      </c>
      <c r="J291" s="56" t="s">
        <v>107</v>
      </c>
      <c r="K291" s="56" t="s">
        <v>1818</v>
      </c>
      <c r="L291" s="56" t="s">
        <v>1562</v>
      </c>
      <c r="M291" s="56" t="s">
        <v>1819</v>
      </c>
      <c r="N291" s="56" t="s">
        <v>1820</v>
      </c>
      <c r="O291" s="56" t="s">
        <v>46</v>
      </c>
      <c r="P291" s="56" t="s">
        <v>38</v>
      </c>
      <c r="Q291" s="59">
        <v>619</v>
      </c>
      <c r="R291" s="60">
        <v>40000</v>
      </c>
      <c r="S291" s="61">
        <v>958540</v>
      </c>
      <c r="T291" s="61">
        <f t="shared" si="0"/>
        <v>24760000</v>
      </c>
    </row>
    <row r="292" spans="1:22" ht="18.75" x14ac:dyDescent="0.3">
      <c r="A292" s="65" t="s">
        <v>2260</v>
      </c>
      <c r="B292" s="66"/>
      <c r="C292" s="66"/>
      <c r="D292" s="66"/>
      <c r="E292" s="66"/>
      <c r="F292" s="66"/>
      <c r="G292" s="66"/>
      <c r="H292" s="66"/>
      <c r="I292" s="66"/>
      <c r="J292" s="66"/>
      <c r="K292" s="66"/>
      <c r="L292" s="66"/>
      <c r="M292" s="66"/>
      <c r="N292" s="66"/>
      <c r="O292" s="66"/>
      <c r="P292" s="66"/>
      <c r="Q292" s="66"/>
      <c r="R292" s="66"/>
      <c r="S292" s="66"/>
      <c r="T292" s="66"/>
      <c r="U292" s="66"/>
      <c r="V292" s="66"/>
    </row>
    <row r="293" spans="1:22" ht="26.25" x14ac:dyDescent="0.25">
      <c r="A293" s="67"/>
      <c r="B293" s="67"/>
      <c r="C293" s="67"/>
      <c r="D293" s="67"/>
      <c r="E293" s="67"/>
      <c r="F293" s="67"/>
      <c r="G293" s="67"/>
      <c r="H293" s="67"/>
      <c r="I293" s="67"/>
      <c r="J293" s="67"/>
      <c r="K293" s="67"/>
      <c r="L293" s="67"/>
      <c r="M293" s="67"/>
      <c r="N293" s="67"/>
      <c r="O293" s="67"/>
      <c r="P293" s="67"/>
      <c r="Q293" s="67"/>
      <c r="R293" s="67"/>
      <c r="S293" s="68"/>
      <c r="T293" s="69"/>
      <c r="U293" s="67"/>
      <c r="V293" s="67"/>
    </row>
    <row r="294" spans="1:22" ht="63.75" x14ac:dyDescent="0.25">
      <c r="A294" s="70" t="s">
        <v>1</v>
      </c>
      <c r="B294" s="71" t="s">
        <v>1821</v>
      </c>
      <c r="C294" s="71" t="s">
        <v>1822</v>
      </c>
      <c r="D294" s="71" t="s">
        <v>1823</v>
      </c>
      <c r="E294" s="71" t="s">
        <v>1538</v>
      </c>
      <c r="F294" s="71" t="s">
        <v>1824</v>
      </c>
      <c r="G294" s="72" t="s">
        <v>1825</v>
      </c>
      <c r="H294" s="71" t="s">
        <v>1826</v>
      </c>
      <c r="I294" s="71" t="s">
        <v>1827</v>
      </c>
      <c r="J294" s="71" t="s">
        <v>1828</v>
      </c>
      <c r="K294" s="71" t="s">
        <v>1829</v>
      </c>
      <c r="L294" s="71" t="s">
        <v>1830</v>
      </c>
      <c r="M294" s="71" t="s">
        <v>1831</v>
      </c>
      <c r="N294" s="71" t="s">
        <v>1832</v>
      </c>
      <c r="O294" s="71" t="s">
        <v>1833</v>
      </c>
      <c r="P294" s="71" t="s">
        <v>1548</v>
      </c>
      <c r="Q294" s="71" t="s">
        <v>1834</v>
      </c>
      <c r="R294" s="71" t="s">
        <v>1550</v>
      </c>
      <c r="S294" s="73" t="s">
        <v>1835</v>
      </c>
      <c r="T294" s="70" t="s">
        <v>1836</v>
      </c>
      <c r="U294" s="74" t="s">
        <v>1837</v>
      </c>
      <c r="V294" s="70" t="s">
        <v>1838</v>
      </c>
    </row>
    <row r="295" spans="1:22" ht="102" x14ac:dyDescent="0.25">
      <c r="A295" s="75">
        <v>1</v>
      </c>
      <c r="B295" s="75" t="s">
        <v>1839</v>
      </c>
      <c r="C295" s="75" t="s">
        <v>1840</v>
      </c>
      <c r="D295" s="75" t="s">
        <v>1841</v>
      </c>
      <c r="E295" s="75">
        <v>5</v>
      </c>
      <c r="F295" s="75" t="s">
        <v>1842</v>
      </c>
      <c r="G295" s="76" t="s">
        <v>1842</v>
      </c>
      <c r="H295" s="75" t="s">
        <v>1843</v>
      </c>
      <c r="I295" s="77" t="s">
        <v>1844</v>
      </c>
      <c r="J295" s="75" t="s">
        <v>1845</v>
      </c>
      <c r="K295" s="75" t="s">
        <v>1846</v>
      </c>
      <c r="L295" s="75">
        <v>2</v>
      </c>
      <c r="M295" s="75" t="s">
        <v>1847</v>
      </c>
      <c r="N295" s="75" t="s">
        <v>1848</v>
      </c>
      <c r="O295" s="75" t="s">
        <v>1849</v>
      </c>
      <c r="P295" s="75" t="s">
        <v>1850</v>
      </c>
      <c r="Q295" s="75" t="s">
        <v>1850</v>
      </c>
      <c r="R295" s="75" t="s">
        <v>1851</v>
      </c>
      <c r="S295" s="78">
        <v>396900</v>
      </c>
      <c r="T295" s="79">
        <v>40</v>
      </c>
      <c r="U295" s="80">
        <f>T295*S295</f>
        <v>15876000</v>
      </c>
      <c r="V295" s="81">
        <f>VLOOKUP($A295,'[1]4.TC'!$A:$BG,'[1]4.TC'!AU$1,0)</f>
        <v>47</v>
      </c>
    </row>
    <row r="296" spans="1:22" ht="89.25" x14ac:dyDescent="0.25">
      <c r="A296" s="75">
        <v>2</v>
      </c>
      <c r="B296" s="75" t="s">
        <v>1839</v>
      </c>
      <c r="C296" s="75" t="s">
        <v>1840</v>
      </c>
      <c r="D296" s="75" t="s">
        <v>1852</v>
      </c>
      <c r="E296" s="75">
        <v>6</v>
      </c>
      <c r="F296" s="75" t="s">
        <v>1853</v>
      </c>
      <c r="G296" s="76" t="s">
        <v>1854</v>
      </c>
      <c r="H296" s="75" t="s">
        <v>1855</v>
      </c>
      <c r="I296" s="77" t="s">
        <v>1856</v>
      </c>
      <c r="J296" s="75" t="s">
        <v>1857</v>
      </c>
      <c r="K296" s="75" t="s">
        <v>1846</v>
      </c>
      <c r="L296" s="75">
        <v>2</v>
      </c>
      <c r="M296" s="75" t="s">
        <v>1847</v>
      </c>
      <c r="N296" s="75" t="s">
        <v>1848</v>
      </c>
      <c r="O296" s="75" t="s">
        <v>1858</v>
      </c>
      <c r="P296" s="75" t="s">
        <v>1850</v>
      </c>
      <c r="Q296" s="75" t="s">
        <v>1850</v>
      </c>
      <c r="R296" s="75" t="s">
        <v>1851</v>
      </c>
      <c r="S296" s="78">
        <v>520800</v>
      </c>
      <c r="T296" s="79">
        <v>30</v>
      </c>
      <c r="U296" s="80">
        <f t="shared" ref="U296:U359" si="1">T296*S296</f>
        <v>15624000</v>
      </c>
      <c r="V296" s="81" t="e">
        <f>VLOOKUP($A296,'[1]4.TC'!$A:$BG,'[1]4.TC'!AU$1,0)</f>
        <v>#N/A</v>
      </c>
    </row>
    <row r="297" spans="1:22" ht="89.25" x14ac:dyDescent="0.25">
      <c r="A297" s="75">
        <v>3</v>
      </c>
      <c r="B297" s="75" t="s">
        <v>1839</v>
      </c>
      <c r="C297" s="75" t="s">
        <v>1840</v>
      </c>
      <c r="D297" s="75" t="s">
        <v>1859</v>
      </c>
      <c r="E297" s="75">
        <v>22</v>
      </c>
      <c r="F297" s="75" t="s">
        <v>1860</v>
      </c>
      <c r="G297" s="76" t="s">
        <v>1860</v>
      </c>
      <c r="H297" s="75" t="s">
        <v>1861</v>
      </c>
      <c r="I297" s="77" t="s">
        <v>1862</v>
      </c>
      <c r="J297" s="75" t="s">
        <v>1845</v>
      </c>
      <c r="K297" s="75" t="s">
        <v>1846</v>
      </c>
      <c r="L297" s="75">
        <v>2</v>
      </c>
      <c r="M297" s="75" t="s">
        <v>1847</v>
      </c>
      <c r="N297" s="75" t="s">
        <v>1848</v>
      </c>
      <c r="O297" s="75" t="s">
        <v>1863</v>
      </c>
      <c r="P297" s="75" t="s">
        <v>1850</v>
      </c>
      <c r="Q297" s="75" t="s">
        <v>1850</v>
      </c>
      <c r="R297" s="75" t="s">
        <v>1851</v>
      </c>
      <c r="S297" s="78">
        <v>401100</v>
      </c>
      <c r="T297" s="79">
        <v>10</v>
      </c>
      <c r="U297" s="80">
        <f t="shared" si="1"/>
        <v>4011000</v>
      </c>
      <c r="V297" s="81" t="e">
        <f>VLOOKUP($A297,'[1]4.TC'!$A:$BG,'[1]4.TC'!AU$1,0)</f>
        <v>#N/A</v>
      </c>
    </row>
    <row r="298" spans="1:22" ht="89.25" x14ac:dyDescent="0.25">
      <c r="A298" s="75">
        <v>4</v>
      </c>
      <c r="B298" s="75" t="s">
        <v>1839</v>
      </c>
      <c r="C298" s="75" t="s">
        <v>1840</v>
      </c>
      <c r="D298" s="75" t="s">
        <v>1864</v>
      </c>
      <c r="E298" s="75">
        <v>23</v>
      </c>
      <c r="F298" s="75" t="s">
        <v>1865</v>
      </c>
      <c r="G298" s="76" t="s">
        <v>1865</v>
      </c>
      <c r="H298" s="75" t="s">
        <v>1866</v>
      </c>
      <c r="I298" s="77" t="s">
        <v>1867</v>
      </c>
      <c r="J298" s="75" t="s">
        <v>1845</v>
      </c>
      <c r="K298" s="75" t="s">
        <v>1846</v>
      </c>
      <c r="L298" s="75">
        <v>2</v>
      </c>
      <c r="M298" s="75" t="s">
        <v>1847</v>
      </c>
      <c r="N298" s="75" t="s">
        <v>1848</v>
      </c>
      <c r="O298" s="75" t="s">
        <v>1868</v>
      </c>
      <c r="P298" s="75" t="s">
        <v>1850</v>
      </c>
      <c r="Q298" s="75" t="s">
        <v>1850</v>
      </c>
      <c r="R298" s="75" t="s">
        <v>1851</v>
      </c>
      <c r="S298" s="78">
        <v>867300</v>
      </c>
      <c r="T298" s="79">
        <v>40</v>
      </c>
      <c r="U298" s="80">
        <f t="shared" si="1"/>
        <v>34692000</v>
      </c>
      <c r="V298" s="81" t="e">
        <f>VLOOKUP($A298,'[1]4.TC'!$A:$BG,'[1]4.TC'!AU$1,0)</f>
        <v>#N/A</v>
      </c>
    </row>
    <row r="299" spans="1:22" ht="89.25" x14ac:dyDescent="0.25">
      <c r="A299" s="75">
        <v>5</v>
      </c>
      <c r="B299" s="75" t="s">
        <v>1839</v>
      </c>
      <c r="C299" s="75" t="s">
        <v>1840</v>
      </c>
      <c r="D299" s="75" t="s">
        <v>1869</v>
      </c>
      <c r="E299" s="75">
        <v>30</v>
      </c>
      <c r="F299" s="75" t="s">
        <v>1870</v>
      </c>
      <c r="G299" s="76" t="s">
        <v>1871</v>
      </c>
      <c r="H299" s="75" t="s">
        <v>1872</v>
      </c>
      <c r="I299" s="77" t="s">
        <v>1873</v>
      </c>
      <c r="J299" s="75" t="s">
        <v>1845</v>
      </c>
      <c r="K299" s="75" t="s">
        <v>1846</v>
      </c>
      <c r="L299" s="75">
        <v>2</v>
      </c>
      <c r="M299" s="75" t="s">
        <v>1847</v>
      </c>
      <c r="N299" s="75" t="s">
        <v>1848</v>
      </c>
      <c r="O299" s="75" t="s">
        <v>1874</v>
      </c>
      <c r="P299" s="75" t="s">
        <v>1850</v>
      </c>
      <c r="Q299" s="75" t="s">
        <v>1850</v>
      </c>
      <c r="R299" s="75" t="s">
        <v>1851</v>
      </c>
      <c r="S299" s="78">
        <v>872550</v>
      </c>
      <c r="T299" s="79">
        <v>60</v>
      </c>
      <c r="U299" s="80">
        <f t="shared" si="1"/>
        <v>52353000</v>
      </c>
      <c r="V299" s="81" t="e">
        <f>VLOOKUP($A299,'[1]4.TC'!$A:$BG,'[1]4.TC'!AU$1,0)</f>
        <v>#N/A</v>
      </c>
    </row>
    <row r="300" spans="1:22" ht="102" x14ac:dyDescent="0.25">
      <c r="A300" s="75">
        <v>6</v>
      </c>
      <c r="B300" s="75" t="s">
        <v>1839</v>
      </c>
      <c r="C300" s="75" t="s">
        <v>1840</v>
      </c>
      <c r="D300" s="75" t="s">
        <v>1875</v>
      </c>
      <c r="E300" s="75">
        <v>51</v>
      </c>
      <c r="F300" s="75" t="s">
        <v>1876</v>
      </c>
      <c r="G300" s="76" t="s">
        <v>1876</v>
      </c>
      <c r="H300" s="75" t="s">
        <v>1877</v>
      </c>
      <c r="I300" s="77" t="s">
        <v>1878</v>
      </c>
      <c r="J300" s="75" t="s">
        <v>1845</v>
      </c>
      <c r="K300" s="75" t="s">
        <v>1846</v>
      </c>
      <c r="L300" s="75">
        <v>2</v>
      </c>
      <c r="M300" s="75" t="s">
        <v>1847</v>
      </c>
      <c r="N300" s="75" t="s">
        <v>1879</v>
      </c>
      <c r="O300" s="75" t="s">
        <v>1880</v>
      </c>
      <c r="P300" s="75" t="s">
        <v>1850</v>
      </c>
      <c r="Q300" s="75" t="s">
        <v>1850</v>
      </c>
      <c r="R300" s="75" t="s">
        <v>1851</v>
      </c>
      <c r="S300" s="78">
        <v>231000</v>
      </c>
      <c r="T300" s="79">
        <v>20</v>
      </c>
      <c r="U300" s="80">
        <f t="shared" si="1"/>
        <v>4620000</v>
      </c>
      <c r="V300" s="81" t="e">
        <f>VLOOKUP($A300,'[1]4.TC'!$A:$BG,'[1]4.TC'!AU$1,0)</f>
        <v>#N/A</v>
      </c>
    </row>
    <row r="301" spans="1:22" ht="89.25" x14ac:dyDescent="0.25">
      <c r="A301" s="75">
        <v>7</v>
      </c>
      <c r="B301" s="75" t="s">
        <v>1839</v>
      </c>
      <c r="C301" s="75" t="s">
        <v>1840</v>
      </c>
      <c r="D301" s="75" t="s">
        <v>1881</v>
      </c>
      <c r="E301" s="75">
        <v>56</v>
      </c>
      <c r="F301" s="75" t="s">
        <v>1882</v>
      </c>
      <c r="G301" s="76" t="s">
        <v>1882</v>
      </c>
      <c r="H301" s="75" t="s">
        <v>1883</v>
      </c>
      <c r="I301" s="77" t="s">
        <v>1884</v>
      </c>
      <c r="J301" s="75" t="s">
        <v>1845</v>
      </c>
      <c r="K301" s="75" t="s">
        <v>1846</v>
      </c>
      <c r="L301" s="75">
        <v>2</v>
      </c>
      <c r="M301" s="75" t="s">
        <v>1847</v>
      </c>
      <c r="N301" s="75" t="s">
        <v>1848</v>
      </c>
      <c r="O301" s="75" t="s">
        <v>1885</v>
      </c>
      <c r="P301" s="75" t="s">
        <v>1850</v>
      </c>
      <c r="Q301" s="75" t="s">
        <v>1850</v>
      </c>
      <c r="R301" s="75" t="s">
        <v>1851</v>
      </c>
      <c r="S301" s="78">
        <v>540750</v>
      </c>
      <c r="T301" s="79">
        <v>12</v>
      </c>
      <c r="U301" s="80">
        <f t="shared" si="1"/>
        <v>6489000</v>
      </c>
      <c r="V301" s="81" t="e">
        <f>VLOOKUP($A301,'[1]4.TC'!$A:$BG,'[1]4.TC'!AU$1,0)</f>
        <v>#N/A</v>
      </c>
    </row>
    <row r="302" spans="1:22" ht="89.25" x14ac:dyDescent="0.25">
      <c r="A302" s="75">
        <v>8</v>
      </c>
      <c r="B302" s="75" t="s">
        <v>1839</v>
      </c>
      <c r="C302" s="75" t="s">
        <v>1840</v>
      </c>
      <c r="D302" s="75" t="s">
        <v>1886</v>
      </c>
      <c r="E302" s="75">
        <v>89</v>
      </c>
      <c r="F302" s="75" t="s">
        <v>1887</v>
      </c>
      <c r="G302" s="76" t="s">
        <v>1887</v>
      </c>
      <c r="H302" s="75" t="s">
        <v>1888</v>
      </c>
      <c r="I302" s="77" t="s">
        <v>1889</v>
      </c>
      <c r="J302" s="75" t="s">
        <v>1845</v>
      </c>
      <c r="K302" s="75" t="s">
        <v>1846</v>
      </c>
      <c r="L302" s="75">
        <v>2</v>
      </c>
      <c r="M302" s="75" t="s">
        <v>1847</v>
      </c>
      <c r="N302" s="75" t="s">
        <v>1848</v>
      </c>
      <c r="O302" s="75" t="s">
        <v>1890</v>
      </c>
      <c r="P302" s="75" t="s">
        <v>1850</v>
      </c>
      <c r="Q302" s="75" t="s">
        <v>1850</v>
      </c>
      <c r="R302" s="75" t="s">
        <v>1851</v>
      </c>
      <c r="S302" s="78">
        <v>1680000</v>
      </c>
      <c r="T302" s="79">
        <v>12</v>
      </c>
      <c r="U302" s="80">
        <f t="shared" si="1"/>
        <v>20160000</v>
      </c>
      <c r="V302" s="81" t="e">
        <f>VLOOKUP($A302,'[1]4.TC'!$A:$BG,'[1]4.TC'!AU$1,0)</f>
        <v>#N/A</v>
      </c>
    </row>
    <row r="303" spans="1:22" ht="114.75" x14ac:dyDescent="0.25">
      <c r="A303" s="75">
        <v>9</v>
      </c>
      <c r="B303" s="75" t="s">
        <v>1839</v>
      </c>
      <c r="C303" s="75" t="s">
        <v>1840</v>
      </c>
      <c r="D303" s="75" t="s">
        <v>1891</v>
      </c>
      <c r="E303" s="75">
        <v>91</v>
      </c>
      <c r="F303" s="75" t="s">
        <v>1892</v>
      </c>
      <c r="G303" s="76" t="s">
        <v>1892</v>
      </c>
      <c r="H303" s="75" t="s">
        <v>1893</v>
      </c>
      <c r="I303" s="77" t="s">
        <v>1894</v>
      </c>
      <c r="J303" s="75" t="s">
        <v>1845</v>
      </c>
      <c r="K303" s="75" t="s">
        <v>1846</v>
      </c>
      <c r="L303" s="75">
        <v>2</v>
      </c>
      <c r="M303" s="75" t="s">
        <v>1847</v>
      </c>
      <c r="N303" s="75" t="s">
        <v>1848</v>
      </c>
      <c r="O303" s="75" t="s">
        <v>1895</v>
      </c>
      <c r="P303" s="75" t="s">
        <v>1850</v>
      </c>
      <c r="Q303" s="75" t="s">
        <v>1850</v>
      </c>
      <c r="R303" s="75" t="s">
        <v>1851</v>
      </c>
      <c r="S303" s="78">
        <v>661500</v>
      </c>
      <c r="T303" s="79">
        <v>24</v>
      </c>
      <c r="U303" s="80">
        <f t="shared" si="1"/>
        <v>15876000</v>
      </c>
      <c r="V303" s="81" t="e">
        <f>VLOOKUP($A303,'[1]4.TC'!$A:$BG,'[1]4.TC'!AU$1,0)</f>
        <v>#N/A</v>
      </c>
    </row>
    <row r="304" spans="1:22" ht="63.75" x14ac:dyDescent="0.25">
      <c r="A304" s="75">
        <v>10</v>
      </c>
      <c r="B304" s="75" t="s">
        <v>1896</v>
      </c>
      <c r="C304" s="75" t="s">
        <v>1897</v>
      </c>
      <c r="D304" s="75" t="s">
        <v>1898</v>
      </c>
      <c r="E304" s="75">
        <v>4</v>
      </c>
      <c r="F304" s="75" t="s">
        <v>1899</v>
      </c>
      <c r="G304" s="76" t="s">
        <v>1900</v>
      </c>
      <c r="H304" s="75" t="s">
        <v>1901</v>
      </c>
      <c r="I304" s="77" t="s">
        <v>1902</v>
      </c>
      <c r="J304" s="75" t="s">
        <v>1903</v>
      </c>
      <c r="K304" s="75" t="s">
        <v>1904</v>
      </c>
      <c r="L304" s="75">
        <v>2</v>
      </c>
      <c r="M304" s="75" t="s">
        <v>1570</v>
      </c>
      <c r="N304" s="75" t="s">
        <v>1848</v>
      </c>
      <c r="O304" s="75" t="s">
        <v>1905</v>
      </c>
      <c r="P304" s="75" t="s">
        <v>1906</v>
      </c>
      <c r="Q304" s="75" t="s">
        <v>1906</v>
      </c>
      <c r="R304" s="75" t="s">
        <v>1851</v>
      </c>
      <c r="S304" s="78">
        <v>224700</v>
      </c>
      <c r="T304" s="79">
        <v>60</v>
      </c>
      <c r="U304" s="80">
        <f t="shared" si="1"/>
        <v>13482000</v>
      </c>
      <c r="V304" s="81" t="e">
        <f>VLOOKUP($A304,'[1]4.TC'!$A:$BG,'[1]4.TC'!AU$1,0)</f>
        <v>#N/A</v>
      </c>
    </row>
    <row r="305" spans="1:22" ht="89.25" x14ac:dyDescent="0.25">
      <c r="A305" s="75">
        <v>11</v>
      </c>
      <c r="B305" s="75" t="s">
        <v>1896</v>
      </c>
      <c r="C305" s="75" t="s">
        <v>1897</v>
      </c>
      <c r="D305" s="75" t="s">
        <v>1907</v>
      </c>
      <c r="E305" s="75">
        <v>9</v>
      </c>
      <c r="F305" s="75" t="s">
        <v>1908</v>
      </c>
      <c r="G305" s="76" t="s">
        <v>1908</v>
      </c>
      <c r="H305" s="75" t="s">
        <v>1909</v>
      </c>
      <c r="I305" s="77" t="s">
        <v>1910</v>
      </c>
      <c r="J305" s="75" t="s">
        <v>1903</v>
      </c>
      <c r="K305" s="75" t="s">
        <v>1904</v>
      </c>
      <c r="L305" s="75">
        <v>2</v>
      </c>
      <c r="M305" s="75" t="s">
        <v>1570</v>
      </c>
      <c r="N305" s="75" t="s">
        <v>1848</v>
      </c>
      <c r="O305" s="75" t="s">
        <v>1911</v>
      </c>
      <c r="P305" s="75" t="s">
        <v>1906</v>
      </c>
      <c r="Q305" s="75" t="s">
        <v>1906</v>
      </c>
      <c r="R305" s="75" t="s">
        <v>1851</v>
      </c>
      <c r="S305" s="78">
        <v>224700</v>
      </c>
      <c r="T305" s="79">
        <v>42</v>
      </c>
      <c r="U305" s="80">
        <f t="shared" si="1"/>
        <v>9437400</v>
      </c>
      <c r="V305" s="81" t="e">
        <f>VLOOKUP($A305,'[1]4.TC'!$A:$BG,'[1]4.TC'!AU$1,0)</f>
        <v>#N/A</v>
      </c>
    </row>
    <row r="306" spans="1:22" ht="63.75" x14ac:dyDescent="0.25">
      <c r="A306" s="75">
        <v>12</v>
      </c>
      <c r="B306" s="75" t="s">
        <v>1896</v>
      </c>
      <c r="C306" s="75" t="s">
        <v>1897</v>
      </c>
      <c r="D306" s="75" t="s">
        <v>1912</v>
      </c>
      <c r="E306" s="75">
        <v>14</v>
      </c>
      <c r="F306" s="75" t="s">
        <v>1913</v>
      </c>
      <c r="G306" s="76" t="s">
        <v>1913</v>
      </c>
      <c r="H306" s="75" t="s">
        <v>1914</v>
      </c>
      <c r="I306" s="77" t="s">
        <v>1915</v>
      </c>
      <c r="J306" s="75" t="s">
        <v>1916</v>
      </c>
      <c r="K306" s="75" t="s">
        <v>1904</v>
      </c>
      <c r="L306" s="75">
        <v>2</v>
      </c>
      <c r="M306" s="75" t="s">
        <v>1570</v>
      </c>
      <c r="N306" s="75" t="s">
        <v>1848</v>
      </c>
      <c r="O306" s="75" t="s">
        <v>1917</v>
      </c>
      <c r="P306" s="75" t="s">
        <v>1906</v>
      </c>
      <c r="Q306" s="75" t="s">
        <v>1906</v>
      </c>
      <c r="R306" s="75" t="s">
        <v>1851</v>
      </c>
      <c r="S306" s="78">
        <v>277200</v>
      </c>
      <c r="T306" s="79">
        <v>10</v>
      </c>
      <c r="U306" s="80">
        <f t="shared" si="1"/>
        <v>2772000</v>
      </c>
      <c r="V306" s="81" t="e">
        <f>VLOOKUP($A306,'[1]4.TC'!$A:$BG,'[1]4.TC'!AU$1,0)</f>
        <v>#N/A</v>
      </c>
    </row>
    <row r="307" spans="1:22" ht="76.5" x14ac:dyDescent="0.25">
      <c r="A307" s="75">
        <v>13</v>
      </c>
      <c r="B307" s="75" t="s">
        <v>1896</v>
      </c>
      <c r="C307" s="75" t="s">
        <v>1897</v>
      </c>
      <c r="D307" s="75" t="s">
        <v>1918</v>
      </c>
      <c r="E307" s="75">
        <v>19</v>
      </c>
      <c r="F307" s="75" t="s">
        <v>1919</v>
      </c>
      <c r="G307" s="76" t="s">
        <v>1919</v>
      </c>
      <c r="H307" s="75" t="s">
        <v>1920</v>
      </c>
      <c r="I307" s="77" t="s">
        <v>1921</v>
      </c>
      <c r="J307" s="75" t="s">
        <v>1903</v>
      </c>
      <c r="K307" s="75" t="s">
        <v>1904</v>
      </c>
      <c r="L307" s="75">
        <v>2</v>
      </c>
      <c r="M307" s="75" t="s">
        <v>1570</v>
      </c>
      <c r="N307" s="75" t="s">
        <v>1879</v>
      </c>
      <c r="O307" s="75" t="s">
        <v>1922</v>
      </c>
      <c r="P307" s="75" t="s">
        <v>1906</v>
      </c>
      <c r="Q307" s="75" t="s">
        <v>1906</v>
      </c>
      <c r="R307" s="75" t="s">
        <v>1851</v>
      </c>
      <c r="S307" s="78">
        <v>144900</v>
      </c>
      <c r="T307" s="79">
        <v>40</v>
      </c>
      <c r="U307" s="80">
        <f t="shared" si="1"/>
        <v>5796000</v>
      </c>
      <c r="V307" s="81" t="e">
        <f>VLOOKUP($A307,'[1]4.TC'!$A:$BG,'[1]4.TC'!AU$1,0)</f>
        <v>#N/A</v>
      </c>
    </row>
    <row r="308" spans="1:22" ht="102" x14ac:dyDescent="0.25">
      <c r="A308" s="75">
        <v>14</v>
      </c>
      <c r="B308" s="75" t="s">
        <v>1896</v>
      </c>
      <c r="C308" s="75" t="s">
        <v>1897</v>
      </c>
      <c r="D308" s="75" t="s">
        <v>1923</v>
      </c>
      <c r="E308" s="75">
        <v>26</v>
      </c>
      <c r="F308" s="75" t="s">
        <v>1924</v>
      </c>
      <c r="G308" s="76" t="s">
        <v>1924</v>
      </c>
      <c r="H308" s="75" t="s">
        <v>1925</v>
      </c>
      <c r="I308" s="77" t="s">
        <v>1926</v>
      </c>
      <c r="J308" s="75" t="s">
        <v>1916</v>
      </c>
      <c r="K308" s="75" t="s">
        <v>1904</v>
      </c>
      <c r="L308" s="75">
        <v>2</v>
      </c>
      <c r="M308" s="75" t="s">
        <v>1570</v>
      </c>
      <c r="N308" s="75" t="s">
        <v>1879</v>
      </c>
      <c r="O308" s="75" t="s">
        <v>1927</v>
      </c>
      <c r="P308" s="75" t="s">
        <v>1906</v>
      </c>
      <c r="Q308" s="75" t="s">
        <v>1906</v>
      </c>
      <c r="R308" s="75" t="s">
        <v>1851</v>
      </c>
      <c r="S308" s="78">
        <v>66150</v>
      </c>
      <c r="T308" s="79">
        <v>40</v>
      </c>
      <c r="U308" s="80">
        <f t="shared" si="1"/>
        <v>2646000</v>
      </c>
      <c r="V308" s="81" t="e">
        <f>VLOOKUP($A308,'[1]4.TC'!$A:$BG,'[1]4.TC'!AU$1,0)</f>
        <v>#N/A</v>
      </c>
    </row>
    <row r="309" spans="1:22" ht="63.75" x14ac:dyDescent="0.25">
      <c r="A309" s="75">
        <v>15</v>
      </c>
      <c r="B309" s="75" t="s">
        <v>1896</v>
      </c>
      <c r="C309" s="75" t="s">
        <v>1897</v>
      </c>
      <c r="D309" s="75" t="s">
        <v>1928</v>
      </c>
      <c r="E309" s="75">
        <v>29</v>
      </c>
      <c r="F309" s="75" t="s">
        <v>1929</v>
      </c>
      <c r="G309" s="76" t="s">
        <v>1929</v>
      </c>
      <c r="H309" s="75" t="s">
        <v>1930</v>
      </c>
      <c r="I309" s="77" t="s">
        <v>1931</v>
      </c>
      <c r="J309" s="75" t="s">
        <v>1903</v>
      </c>
      <c r="K309" s="75" t="s">
        <v>1904</v>
      </c>
      <c r="L309" s="75">
        <v>2</v>
      </c>
      <c r="M309" s="75" t="s">
        <v>1570</v>
      </c>
      <c r="N309" s="75" t="s">
        <v>1848</v>
      </c>
      <c r="O309" s="75" t="s">
        <v>1932</v>
      </c>
      <c r="P309" s="75" t="s">
        <v>1906</v>
      </c>
      <c r="Q309" s="75" t="s">
        <v>1906</v>
      </c>
      <c r="R309" s="75" t="s">
        <v>1851</v>
      </c>
      <c r="S309" s="78">
        <v>235200</v>
      </c>
      <c r="T309" s="79">
        <v>10</v>
      </c>
      <c r="U309" s="80">
        <f t="shared" si="1"/>
        <v>2352000</v>
      </c>
      <c r="V309" s="81" t="e">
        <f>VLOOKUP($A309,'[1]4.TC'!$A:$BG,'[1]4.TC'!AU$1,0)</f>
        <v>#N/A</v>
      </c>
    </row>
    <row r="310" spans="1:22" ht="76.5" x14ac:dyDescent="0.25">
      <c r="A310" s="75">
        <v>16</v>
      </c>
      <c r="B310" s="75" t="s">
        <v>1896</v>
      </c>
      <c r="C310" s="75" t="s">
        <v>1897</v>
      </c>
      <c r="D310" s="75" t="s">
        <v>1933</v>
      </c>
      <c r="E310" s="75">
        <v>42</v>
      </c>
      <c r="F310" s="75" t="s">
        <v>1934</v>
      </c>
      <c r="G310" s="76" t="s">
        <v>1935</v>
      </c>
      <c r="H310" s="75" t="s">
        <v>1936</v>
      </c>
      <c r="I310" s="77" t="s">
        <v>1937</v>
      </c>
      <c r="J310" s="75" t="s">
        <v>1916</v>
      </c>
      <c r="K310" s="75" t="s">
        <v>1904</v>
      </c>
      <c r="L310" s="75">
        <v>2</v>
      </c>
      <c r="M310" s="75" t="s">
        <v>1570</v>
      </c>
      <c r="N310" s="75" t="s">
        <v>1879</v>
      </c>
      <c r="O310" s="75" t="s">
        <v>1938</v>
      </c>
      <c r="P310" s="75" t="s">
        <v>1906</v>
      </c>
      <c r="Q310" s="75" t="s">
        <v>1906</v>
      </c>
      <c r="R310" s="75" t="s">
        <v>1851</v>
      </c>
      <c r="S310" s="78">
        <v>179550</v>
      </c>
      <c r="T310" s="79">
        <v>10</v>
      </c>
      <c r="U310" s="80">
        <f t="shared" si="1"/>
        <v>1795500</v>
      </c>
      <c r="V310" s="81" t="e">
        <f>VLOOKUP($A310,'[1]4.TC'!$A:$BG,'[1]4.TC'!AU$1,0)</f>
        <v>#N/A</v>
      </c>
    </row>
    <row r="311" spans="1:22" ht="76.5" x14ac:dyDescent="0.25">
      <c r="A311" s="75">
        <v>17</v>
      </c>
      <c r="B311" s="75" t="s">
        <v>1896</v>
      </c>
      <c r="C311" s="75" t="s">
        <v>1897</v>
      </c>
      <c r="D311" s="75" t="s">
        <v>1939</v>
      </c>
      <c r="E311" s="75">
        <v>64</v>
      </c>
      <c r="F311" s="75" t="s">
        <v>1940</v>
      </c>
      <c r="G311" s="76" t="s">
        <v>1940</v>
      </c>
      <c r="H311" s="75" t="s">
        <v>1941</v>
      </c>
      <c r="I311" s="77" t="s">
        <v>1942</v>
      </c>
      <c r="J311" s="75" t="s">
        <v>1903</v>
      </c>
      <c r="K311" s="75" t="s">
        <v>1904</v>
      </c>
      <c r="L311" s="75">
        <v>2</v>
      </c>
      <c r="M311" s="75" t="s">
        <v>1570</v>
      </c>
      <c r="N311" s="75" t="s">
        <v>1848</v>
      </c>
      <c r="O311" s="75" t="s">
        <v>1943</v>
      </c>
      <c r="P311" s="75" t="s">
        <v>1906</v>
      </c>
      <c r="Q311" s="75" t="s">
        <v>1906</v>
      </c>
      <c r="R311" s="75" t="s">
        <v>1851</v>
      </c>
      <c r="S311" s="78">
        <v>950250</v>
      </c>
      <c r="T311" s="79">
        <v>20</v>
      </c>
      <c r="U311" s="80">
        <f t="shared" si="1"/>
        <v>19005000</v>
      </c>
      <c r="V311" s="81" t="e">
        <f>VLOOKUP($A311,'[1]4.TC'!$A:$BG,'[1]4.TC'!AU$1,0)</f>
        <v>#N/A</v>
      </c>
    </row>
    <row r="312" spans="1:22" ht="63.75" x14ac:dyDescent="0.25">
      <c r="A312" s="75">
        <v>18</v>
      </c>
      <c r="B312" s="75" t="s">
        <v>1896</v>
      </c>
      <c r="C312" s="75" t="s">
        <v>1897</v>
      </c>
      <c r="D312" s="75" t="s">
        <v>1944</v>
      </c>
      <c r="E312" s="75">
        <v>69</v>
      </c>
      <c r="F312" s="75" t="s">
        <v>1945</v>
      </c>
      <c r="G312" s="76" t="s">
        <v>1945</v>
      </c>
      <c r="H312" s="75" t="s">
        <v>1946</v>
      </c>
      <c r="I312" s="77" t="s">
        <v>1947</v>
      </c>
      <c r="J312" s="75" t="s">
        <v>1903</v>
      </c>
      <c r="K312" s="75" t="s">
        <v>1904</v>
      </c>
      <c r="L312" s="75">
        <v>2</v>
      </c>
      <c r="M312" s="75" t="s">
        <v>1570</v>
      </c>
      <c r="N312" s="75" t="s">
        <v>1848</v>
      </c>
      <c r="O312" s="75" t="s">
        <v>1948</v>
      </c>
      <c r="P312" s="75" t="s">
        <v>1906</v>
      </c>
      <c r="Q312" s="75" t="s">
        <v>1906</v>
      </c>
      <c r="R312" s="75" t="s">
        <v>1851</v>
      </c>
      <c r="S312" s="78">
        <v>525000</v>
      </c>
      <c r="T312" s="79">
        <v>10</v>
      </c>
      <c r="U312" s="80">
        <f t="shared" si="1"/>
        <v>5250000</v>
      </c>
      <c r="V312" s="81" t="e">
        <f>VLOOKUP($A312,'[1]4.TC'!$A:$BG,'[1]4.TC'!AU$1,0)</f>
        <v>#N/A</v>
      </c>
    </row>
    <row r="313" spans="1:22" ht="63.75" x14ac:dyDescent="0.25">
      <c r="A313" s="75">
        <v>19</v>
      </c>
      <c r="B313" s="75" t="s">
        <v>1896</v>
      </c>
      <c r="C313" s="75" t="s">
        <v>1897</v>
      </c>
      <c r="D313" s="75" t="s">
        <v>1949</v>
      </c>
      <c r="E313" s="75">
        <v>71</v>
      </c>
      <c r="F313" s="75" t="s">
        <v>1950</v>
      </c>
      <c r="G313" s="76" t="s">
        <v>1950</v>
      </c>
      <c r="H313" s="75" t="s">
        <v>1951</v>
      </c>
      <c r="I313" s="77" t="s">
        <v>1952</v>
      </c>
      <c r="J313" s="75" t="s">
        <v>1903</v>
      </c>
      <c r="K313" s="75" t="s">
        <v>1904</v>
      </c>
      <c r="L313" s="75">
        <v>2</v>
      </c>
      <c r="M313" s="75" t="s">
        <v>1570</v>
      </c>
      <c r="N313" s="75" t="s">
        <v>1848</v>
      </c>
      <c r="O313" s="75" t="s">
        <v>1953</v>
      </c>
      <c r="P313" s="75" t="s">
        <v>1906</v>
      </c>
      <c r="Q313" s="75" t="s">
        <v>1906</v>
      </c>
      <c r="R313" s="75" t="s">
        <v>1851</v>
      </c>
      <c r="S313" s="78">
        <v>249900</v>
      </c>
      <c r="T313" s="79">
        <v>24</v>
      </c>
      <c r="U313" s="80">
        <f t="shared" si="1"/>
        <v>5997600</v>
      </c>
      <c r="V313" s="81" t="e">
        <f>VLOOKUP($A313,'[1]4.TC'!$A:$BG,'[1]4.TC'!AU$1,0)</f>
        <v>#N/A</v>
      </c>
    </row>
    <row r="314" spans="1:22" ht="76.5" x14ac:dyDescent="0.25">
      <c r="A314" s="75">
        <v>20</v>
      </c>
      <c r="B314" s="75" t="s">
        <v>1896</v>
      </c>
      <c r="C314" s="75" t="s">
        <v>1897</v>
      </c>
      <c r="D314" s="75" t="s">
        <v>1954</v>
      </c>
      <c r="E314" s="75">
        <v>83</v>
      </c>
      <c r="F314" s="75" t="s">
        <v>1955</v>
      </c>
      <c r="G314" s="76" t="s">
        <v>1955</v>
      </c>
      <c r="H314" s="75" t="s">
        <v>1956</v>
      </c>
      <c r="I314" s="77" t="s">
        <v>1957</v>
      </c>
      <c r="J314" s="75" t="s">
        <v>1903</v>
      </c>
      <c r="K314" s="75" t="s">
        <v>1904</v>
      </c>
      <c r="L314" s="75">
        <v>2</v>
      </c>
      <c r="M314" s="75" t="s">
        <v>1570</v>
      </c>
      <c r="N314" s="75" t="s">
        <v>1879</v>
      </c>
      <c r="O314" s="75" t="s">
        <v>1958</v>
      </c>
      <c r="P314" s="75" t="s">
        <v>1906</v>
      </c>
      <c r="Q314" s="75" t="s">
        <v>1906</v>
      </c>
      <c r="R314" s="75" t="s">
        <v>1851</v>
      </c>
      <c r="S314" s="78">
        <v>124950</v>
      </c>
      <c r="T314" s="79">
        <v>12</v>
      </c>
      <c r="U314" s="80">
        <f t="shared" si="1"/>
        <v>1499400</v>
      </c>
      <c r="V314" s="81" t="e">
        <f>VLOOKUP($A314,'[1]4.TC'!$A:$BG,'[1]4.TC'!AU$1,0)</f>
        <v>#N/A</v>
      </c>
    </row>
    <row r="315" spans="1:22" ht="63.75" x14ac:dyDescent="0.25">
      <c r="A315" s="75">
        <v>21</v>
      </c>
      <c r="B315" s="75" t="s">
        <v>1896</v>
      </c>
      <c r="C315" s="75" t="s">
        <v>1897</v>
      </c>
      <c r="D315" s="75" t="s">
        <v>1959</v>
      </c>
      <c r="E315" s="75">
        <v>87</v>
      </c>
      <c r="F315" s="75" t="s">
        <v>1960</v>
      </c>
      <c r="G315" s="76" t="s">
        <v>1960</v>
      </c>
      <c r="H315" s="75" t="s">
        <v>1961</v>
      </c>
      <c r="I315" s="77" t="s">
        <v>1962</v>
      </c>
      <c r="J315" s="75" t="s">
        <v>1903</v>
      </c>
      <c r="K315" s="75" t="s">
        <v>1904</v>
      </c>
      <c r="L315" s="75">
        <v>2</v>
      </c>
      <c r="M315" s="75" t="s">
        <v>1570</v>
      </c>
      <c r="N315" s="75" t="s">
        <v>1879</v>
      </c>
      <c r="O315" s="75" t="s">
        <v>1963</v>
      </c>
      <c r="P315" s="75" t="s">
        <v>1906</v>
      </c>
      <c r="Q315" s="75" t="s">
        <v>1906</v>
      </c>
      <c r="R315" s="75" t="s">
        <v>1851</v>
      </c>
      <c r="S315" s="78">
        <v>280350</v>
      </c>
      <c r="T315" s="79">
        <v>10</v>
      </c>
      <c r="U315" s="80">
        <f t="shared" si="1"/>
        <v>2803500</v>
      </c>
      <c r="V315" s="81" t="e">
        <f>VLOOKUP($A315,'[1]4.TC'!$A:$BG,'[1]4.TC'!AU$1,0)</f>
        <v>#N/A</v>
      </c>
    </row>
    <row r="316" spans="1:22" ht="89.25" x14ac:dyDescent="0.25">
      <c r="A316" s="75">
        <v>22</v>
      </c>
      <c r="B316" s="75" t="s">
        <v>1896</v>
      </c>
      <c r="C316" s="75" t="s">
        <v>1897</v>
      </c>
      <c r="D316" s="75" t="s">
        <v>1964</v>
      </c>
      <c r="E316" s="75">
        <v>88</v>
      </c>
      <c r="F316" s="75" t="s">
        <v>1965</v>
      </c>
      <c r="G316" s="76" t="s">
        <v>1965</v>
      </c>
      <c r="H316" s="75" t="s">
        <v>1966</v>
      </c>
      <c r="I316" s="77" t="s">
        <v>1967</v>
      </c>
      <c r="J316" s="75" t="s">
        <v>1903</v>
      </c>
      <c r="K316" s="75" t="s">
        <v>1904</v>
      </c>
      <c r="L316" s="75">
        <v>2</v>
      </c>
      <c r="M316" s="75" t="s">
        <v>1570</v>
      </c>
      <c r="N316" s="75" t="s">
        <v>1848</v>
      </c>
      <c r="O316" s="75" t="s">
        <v>1968</v>
      </c>
      <c r="P316" s="75" t="s">
        <v>1906</v>
      </c>
      <c r="Q316" s="75" t="s">
        <v>1906</v>
      </c>
      <c r="R316" s="75" t="s">
        <v>1851</v>
      </c>
      <c r="S316" s="78">
        <v>720300</v>
      </c>
      <c r="T316" s="79">
        <v>6</v>
      </c>
      <c r="U316" s="80">
        <f t="shared" si="1"/>
        <v>4321800</v>
      </c>
      <c r="V316" s="81" t="e">
        <f>VLOOKUP($A316,'[1]4.TC'!$A:$BG,'[1]4.TC'!AU$1,0)</f>
        <v>#N/A</v>
      </c>
    </row>
    <row r="317" spans="1:22" ht="89.25" x14ac:dyDescent="0.25">
      <c r="A317" s="75">
        <v>23</v>
      </c>
      <c r="B317" s="75" t="s">
        <v>1969</v>
      </c>
      <c r="C317" s="75" t="s">
        <v>1970</v>
      </c>
      <c r="D317" s="75" t="s">
        <v>1971</v>
      </c>
      <c r="E317" s="75">
        <v>2</v>
      </c>
      <c r="F317" s="75" t="s">
        <v>1972</v>
      </c>
      <c r="G317" s="76" t="s">
        <v>1973</v>
      </c>
      <c r="H317" s="75" t="s">
        <v>1974</v>
      </c>
      <c r="I317" s="77" t="s">
        <v>1975</v>
      </c>
      <c r="J317" s="75" t="s">
        <v>1857</v>
      </c>
      <c r="K317" s="75" t="s">
        <v>1976</v>
      </c>
      <c r="L317" s="75">
        <v>2</v>
      </c>
      <c r="M317" s="75" t="s">
        <v>1847</v>
      </c>
      <c r="N317" s="75" t="s">
        <v>1977</v>
      </c>
      <c r="O317" s="75" t="s">
        <v>1978</v>
      </c>
      <c r="P317" s="75" t="s">
        <v>1979</v>
      </c>
      <c r="Q317" s="75" t="s">
        <v>1979</v>
      </c>
      <c r="R317" s="75" t="s">
        <v>1851</v>
      </c>
      <c r="S317" s="78">
        <v>1250000</v>
      </c>
      <c r="T317" s="79">
        <v>12</v>
      </c>
      <c r="U317" s="80">
        <f t="shared" si="1"/>
        <v>15000000</v>
      </c>
      <c r="V317" s="81" t="e">
        <f>VLOOKUP($A317,'[1]4.TC'!$A:$BG,'[1]4.TC'!AU$1,0)</f>
        <v>#N/A</v>
      </c>
    </row>
    <row r="318" spans="1:22" ht="102" x14ac:dyDescent="0.25">
      <c r="A318" s="75">
        <v>24</v>
      </c>
      <c r="B318" s="75" t="s">
        <v>1969</v>
      </c>
      <c r="C318" s="75" t="s">
        <v>1970</v>
      </c>
      <c r="D318" s="75" t="s">
        <v>1980</v>
      </c>
      <c r="E318" s="75">
        <v>7</v>
      </c>
      <c r="F318" s="75" t="s">
        <v>1981</v>
      </c>
      <c r="G318" s="76" t="s">
        <v>1982</v>
      </c>
      <c r="H318" s="75" t="s">
        <v>1983</v>
      </c>
      <c r="I318" s="77" t="s">
        <v>1984</v>
      </c>
      <c r="J318" s="75" t="s">
        <v>1857</v>
      </c>
      <c r="K318" s="75" t="s">
        <v>1976</v>
      </c>
      <c r="L318" s="75">
        <v>2</v>
      </c>
      <c r="M318" s="75" t="s">
        <v>1847</v>
      </c>
      <c r="N318" s="75" t="s">
        <v>46</v>
      </c>
      <c r="O318" s="75" t="s">
        <v>1985</v>
      </c>
      <c r="P318" s="75" t="s">
        <v>1979</v>
      </c>
      <c r="Q318" s="75" t="s">
        <v>1979</v>
      </c>
      <c r="R318" s="75" t="s">
        <v>1851</v>
      </c>
      <c r="S318" s="78">
        <v>300000</v>
      </c>
      <c r="T318" s="79">
        <v>6</v>
      </c>
      <c r="U318" s="80">
        <f t="shared" si="1"/>
        <v>1800000</v>
      </c>
      <c r="V318" s="81" t="e">
        <f>VLOOKUP($A318,'[1]4.TC'!$A:$BG,'[1]4.TC'!AU$1,0)</f>
        <v>#N/A</v>
      </c>
    </row>
    <row r="319" spans="1:22" ht="127.5" x14ac:dyDescent="0.25">
      <c r="A319" s="75">
        <v>25</v>
      </c>
      <c r="B319" s="75" t="s">
        <v>1969</v>
      </c>
      <c r="C319" s="75" t="s">
        <v>1970</v>
      </c>
      <c r="D319" s="75" t="s">
        <v>1986</v>
      </c>
      <c r="E319" s="75">
        <v>13</v>
      </c>
      <c r="F319" s="75" t="s">
        <v>1987</v>
      </c>
      <c r="G319" s="76" t="s">
        <v>1987</v>
      </c>
      <c r="H319" s="75" t="s">
        <v>1988</v>
      </c>
      <c r="I319" s="77" t="s">
        <v>1989</v>
      </c>
      <c r="J319" s="75" t="s">
        <v>1845</v>
      </c>
      <c r="K319" s="75" t="s">
        <v>1976</v>
      </c>
      <c r="L319" s="75">
        <v>2</v>
      </c>
      <c r="M319" s="75" t="s">
        <v>1847</v>
      </c>
      <c r="N319" s="75" t="s">
        <v>46</v>
      </c>
      <c r="O319" s="75" t="s">
        <v>1990</v>
      </c>
      <c r="P319" s="75" t="s">
        <v>1979</v>
      </c>
      <c r="Q319" s="75" t="s">
        <v>1979</v>
      </c>
      <c r="R319" s="75" t="s">
        <v>1851</v>
      </c>
      <c r="S319" s="78">
        <v>400000</v>
      </c>
      <c r="T319" s="79">
        <v>6</v>
      </c>
      <c r="U319" s="80">
        <f t="shared" si="1"/>
        <v>2400000</v>
      </c>
      <c r="V319" s="81" t="e">
        <f>VLOOKUP($A319,'[1]4.TC'!$A:$BG,'[1]4.TC'!AU$1,0)</f>
        <v>#N/A</v>
      </c>
    </row>
    <row r="320" spans="1:22" ht="153" x14ac:dyDescent="0.25">
      <c r="A320" s="75">
        <v>26</v>
      </c>
      <c r="B320" s="75" t="s">
        <v>1969</v>
      </c>
      <c r="C320" s="75" t="s">
        <v>1970</v>
      </c>
      <c r="D320" s="75" t="s">
        <v>1991</v>
      </c>
      <c r="E320" s="75">
        <v>16</v>
      </c>
      <c r="F320" s="75" t="s">
        <v>1992</v>
      </c>
      <c r="G320" s="76" t="s">
        <v>1993</v>
      </c>
      <c r="H320" s="75" t="s">
        <v>1994</v>
      </c>
      <c r="I320" s="77" t="s">
        <v>1995</v>
      </c>
      <c r="J320" s="75" t="s">
        <v>1845</v>
      </c>
      <c r="K320" s="75" t="s">
        <v>1976</v>
      </c>
      <c r="L320" s="75">
        <v>2</v>
      </c>
      <c r="M320" s="75" t="s">
        <v>1847</v>
      </c>
      <c r="N320" s="75" t="s">
        <v>46</v>
      </c>
      <c r="O320" s="75" t="s">
        <v>1996</v>
      </c>
      <c r="P320" s="75" t="s">
        <v>1979</v>
      </c>
      <c r="Q320" s="75" t="s">
        <v>1979</v>
      </c>
      <c r="R320" s="75" t="s">
        <v>1851</v>
      </c>
      <c r="S320" s="78">
        <v>200000</v>
      </c>
      <c r="T320" s="79">
        <v>6</v>
      </c>
      <c r="U320" s="80">
        <f t="shared" si="1"/>
        <v>1200000</v>
      </c>
      <c r="V320" s="81" t="e">
        <f>VLOOKUP($A320,'[1]4.TC'!$A:$BG,'[1]4.TC'!AU$1,0)</f>
        <v>#N/A</v>
      </c>
    </row>
    <row r="321" spans="1:22" ht="89.25" x14ac:dyDescent="0.25">
      <c r="A321" s="75">
        <v>27</v>
      </c>
      <c r="B321" s="75" t="s">
        <v>1969</v>
      </c>
      <c r="C321" s="75" t="s">
        <v>1970</v>
      </c>
      <c r="D321" s="75" t="s">
        <v>1997</v>
      </c>
      <c r="E321" s="75">
        <v>21</v>
      </c>
      <c r="F321" s="75" t="s">
        <v>1998</v>
      </c>
      <c r="G321" s="76" t="s">
        <v>1998</v>
      </c>
      <c r="H321" s="75" t="s">
        <v>1999</v>
      </c>
      <c r="I321" s="77" t="s">
        <v>2000</v>
      </c>
      <c r="J321" s="75" t="s">
        <v>1845</v>
      </c>
      <c r="K321" s="75" t="s">
        <v>1976</v>
      </c>
      <c r="L321" s="75">
        <v>2</v>
      </c>
      <c r="M321" s="75" t="s">
        <v>1847</v>
      </c>
      <c r="N321" s="75" t="s">
        <v>1977</v>
      </c>
      <c r="O321" s="75" t="s">
        <v>2001</v>
      </c>
      <c r="P321" s="75" t="s">
        <v>1979</v>
      </c>
      <c r="Q321" s="75" t="s">
        <v>1979</v>
      </c>
      <c r="R321" s="75" t="s">
        <v>1851</v>
      </c>
      <c r="S321" s="78">
        <v>140000</v>
      </c>
      <c r="T321" s="79">
        <v>20</v>
      </c>
      <c r="U321" s="80">
        <f t="shared" si="1"/>
        <v>2800000</v>
      </c>
      <c r="V321" s="81" t="e">
        <f>VLOOKUP($A321,'[1]4.TC'!$A:$BG,'[1]4.TC'!AU$1,0)</f>
        <v>#N/A</v>
      </c>
    </row>
    <row r="322" spans="1:22" ht="89.25" x14ac:dyDescent="0.25">
      <c r="A322" s="75">
        <v>28</v>
      </c>
      <c r="B322" s="75" t="s">
        <v>1969</v>
      </c>
      <c r="C322" s="75" t="s">
        <v>1970</v>
      </c>
      <c r="D322" s="75" t="s">
        <v>2002</v>
      </c>
      <c r="E322" s="75">
        <v>35</v>
      </c>
      <c r="F322" s="75" t="s">
        <v>2003</v>
      </c>
      <c r="G322" s="76" t="s">
        <v>2004</v>
      </c>
      <c r="H322" s="75" t="s">
        <v>2005</v>
      </c>
      <c r="I322" s="77" t="s">
        <v>2006</v>
      </c>
      <c r="J322" s="75" t="s">
        <v>1857</v>
      </c>
      <c r="K322" s="75" t="s">
        <v>1976</v>
      </c>
      <c r="L322" s="75">
        <v>2</v>
      </c>
      <c r="M322" s="75" t="s">
        <v>1847</v>
      </c>
      <c r="N322" s="75" t="s">
        <v>46</v>
      </c>
      <c r="O322" s="75" t="s">
        <v>2007</v>
      </c>
      <c r="P322" s="75" t="s">
        <v>1979</v>
      </c>
      <c r="Q322" s="75" t="s">
        <v>1979</v>
      </c>
      <c r="R322" s="75" t="s">
        <v>1851</v>
      </c>
      <c r="S322" s="78">
        <v>450000</v>
      </c>
      <c r="T322" s="79">
        <v>10</v>
      </c>
      <c r="U322" s="80">
        <f t="shared" si="1"/>
        <v>4500000</v>
      </c>
      <c r="V322" s="81" t="e">
        <f>VLOOKUP($A322,'[1]4.TC'!$A:$BG,'[1]4.TC'!AU$1,0)</f>
        <v>#N/A</v>
      </c>
    </row>
    <row r="323" spans="1:22" ht="153" x14ac:dyDescent="0.25">
      <c r="A323" s="75">
        <v>29</v>
      </c>
      <c r="B323" s="75" t="s">
        <v>1969</v>
      </c>
      <c r="C323" s="75" t="s">
        <v>1970</v>
      </c>
      <c r="D323" s="75" t="s">
        <v>2008</v>
      </c>
      <c r="E323" s="75">
        <v>37</v>
      </c>
      <c r="F323" s="75" t="s">
        <v>2009</v>
      </c>
      <c r="G323" s="82" t="s">
        <v>2010</v>
      </c>
      <c r="H323" s="75" t="s">
        <v>2011</v>
      </c>
      <c r="I323" s="77" t="s">
        <v>2012</v>
      </c>
      <c r="J323" s="75" t="s">
        <v>1857</v>
      </c>
      <c r="K323" s="75" t="s">
        <v>1976</v>
      </c>
      <c r="L323" s="75">
        <v>2</v>
      </c>
      <c r="M323" s="75" t="s">
        <v>1847</v>
      </c>
      <c r="N323" s="75" t="s">
        <v>46</v>
      </c>
      <c r="O323" s="75" t="s">
        <v>2013</v>
      </c>
      <c r="P323" s="75" t="s">
        <v>1979</v>
      </c>
      <c r="Q323" s="75" t="s">
        <v>1979</v>
      </c>
      <c r="R323" s="75" t="s">
        <v>1851</v>
      </c>
      <c r="S323" s="78">
        <v>160000</v>
      </c>
      <c r="T323" s="79">
        <v>20</v>
      </c>
      <c r="U323" s="80">
        <f t="shared" si="1"/>
        <v>3200000</v>
      </c>
      <c r="V323" s="81" t="e">
        <f>VLOOKUP($A323,'[1]4.TC'!$A:$BG,'[1]4.TC'!AU$1,0)</f>
        <v>#N/A</v>
      </c>
    </row>
    <row r="324" spans="1:22" ht="89.25" x14ac:dyDescent="0.25">
      <c r="A324" s="75">
        <v>30</v>
      </c>
      <c r="B324" s="75" t="s">
        <v>1969</v>
      </c>
      <c r="C324" s="75" t="s">
        <v>1970</v>
      </c>
      <c r="D324" s="75" t="s">
        <v>2014</v>
      </c>
      <c r="E324" s="75">
        <v>41</v>
      </c>
      <c r="F324" s="75" t="s">
        <v>2015</v>
      </c>
      <c r="G324" s="76" t="s">
        <v>2016</v>
      </c>
      <c r="H324" s="75" t="s">
        <v>2017</v>
      </c>
      <c r="I324" s="77" t="s">
        <v>2018</v>
      </c>
      <c r="J324" s="75" t="s">
        <v>1845</v>
      </c>
      <c r="K324" s="75" t="s">
        <v>1976</v>
      </c>
      <c r="L324" s="75">
        <v>2</v>
      </c>
      <c r="M324" s="75" t="s">
        <v>1847</v>
      </c>
      <c r="N324" s="75" t="s">
        <v>46</v>
      </c>
      <c r="O324" s="75" t="s">
        <v>2019</v>
      </c>
      <c r="P324" s="75" t="s">
        <v>1979</v>
      </c>
      <c r="Q324" s="75" t="s">
        <v>1979</v>
      </c>
      <c r="R324" s="75" t="s">
        <v>1851</v>
      </c>
      <c r="S324" s="78">
        <v>110000</v>
      </c>
      <c r="T324" s="79">
        <v>6</v>
      </c>
      <c r="U324" s="80">
        <f t="shared" si="1"/>
        <v>660000</v>
      </c>
      <c r="V324" s="81" t="e">
        <f>VLOOKUP($A324,'[1]4.TC'!$A:$BG,'[1]4.TC'!AU$1,0)</f>
        <v>#N/A</v>
      </c>
    </row>
    <row r="325" spans="1:22" ht="89.25" x14ac:dyDescent="0.25">
      <c r="A325" s="75">
        <v>31</v>
      </c>
      <c r="B325" s="75" t="s">
        <v>1969</v>
      </c>
      <c r="C325" s="75" t="s">
        <v>1970</v>
      </c>
      <c r="D325" s="75" t="s">
        <v>2020</v>
      </c>
      <c r="E325" s="75">
        <v>49</v>
      </c>
      <c r="F325" s="75" t="s">
        <v>2021</v>
      </c>
      <c r="G325" s="76" t="s">
        <v>2021</v>
      </c>
      <c r="H325" s="75" t="s">
        <v>2022</v>
      </c>
      <c r="I325" s="77" t="s">
        <v>2023</v>
      </c>
      <c r="J325" s="75" t="s">
        <v>1845</v>
      </c>
      <c r="K325" s="75" t="s">
        <v>1976</v>
      </c>
      <c r="L325" s="75">
        <v>2</v>
      </c>
      <c r="M325" s="75" t="s">
        <v>1847</v>
      </c>
      <c r="N325" s="75" t="s">
        <v>46</v>
      </c>
      <c r="O325" s="75" t="s">
        <v>2024</v>
      </c>
      <c r="P325" s="75" t="s">
        <v>1979</v>
      </c>
      <c r="Q325" s="75" t="s">
        <v>1979</v>
      </c>
      <c r="R325" s="75" t="s">
        <v>1851</v>
      </c>
      <c r="S325" s="78">
        <v>100000</v>
      </c>
      <c r="T325" s="79">
        <v>10</v>
      </c>
      <c r="U325" s="80">
        <f t="shared" si="1"/>
        <v>1000000</v>
      </c>
      <c r="V325" s="81" t="e">
        <f>VLOOKUP($A325,'[1]4.TC'!$A:$BG,'[1]4.TC'!AU$1,0)</f>
        <v>#N/A</v>
      </c>
    </row>
    <row r="326" spans="1:22" ht="89.25" x14ac:dyDescent="0.25">
      <c r="A326" s="75">
        <v>32</v>
      </c>
      <c r="B326" s="75" t="s">
        <v>1969</v>
      </c>
      <c r="C326" s="75" t="s">
        <v>1970</v>
      </c>
      <c r="D326" s="75" t="s">
        <v>2025</v>
      </c>
      <c r="E326" s="75">
        <v>52</v>
      </c>
      <c r="F326" s="75" t="s">
        <v>2026</v>
      </c>
      <c r="G326" s="76" t="s">
        <v>2026</v>
      </c>
      <c r="H326" s="75" t="s">
        <v>2027</v>
      </c>
      <c r="I326" s="77" t="s">
        <v>2028</v>
      </c>
      <c r="J326" s="75" t="s">
        <v>2029</v>
      </c>
      <c r="K326" s="75" t="s">
        <v>1976</v>
      </c>
      <c r="L326" s="75">
        <v>2</v>
      </c>
      <c r="M326" s="75" t="s">
        <v>1847</v>
      </c>
      <c r="N326" s="75" t="s">
        <v>46</v>
      </c>
      <c r="O326" s="75" t="s">
        <v>2030</v>
      </c>
      <c r="P326" s="75" t="s">
        <v>1979</v>
      </c>
      <c r="Q326" s="75" t="s">
        <v>1979</v>
      </c>
      <c r="R326" s="75" t="s">
        <v>1851</v>
      </c>
      <c r="S326" s="78">
        <v>450000</v>
      </c>
      <c r="T326" s="79">
        <v>10</v>
      </c>
      <c r="U326" s="80">
        <f t="shared" si="1"/>
        <v>4500000</v>
      </c>
      <c r="V326" s="81" t="e">
        <f>VLOOKUP($A326,'[1]4.TC'!$A:$BG,'[1]4.TC'!AU$1,0)</f>
        <v>#N/A</v>
      </c>
    </row>
    <row r="327" spans="1:22" ht="89.25" x14ac:dyDescent="0.25">
      <c r="A327" s="75">
        <v>33</v>
      </c>
      <c r="B327" s="75" t="s">
        <v>1969</v>
      </c>
      <c r="C327" s="75" t="s">
        <v>1970</v>
      </c>
      <c r="D327" s="75" t="s">
        <v>2031</v>
      </c>
      <c r="E327" s="75">
        <v>53</v>
      </c>
      <c r="F327" s="75" t="s">
        <v>2032</v>
      </c>
      <c r="G327" s="76" t="s">
        <v>2032</v>
      </c>
      <c r="H327" s="75" t="s">
        <v>2033</v>
      </c>
      <c r="I327" s="77" t="s">
        <v>2034</v>
      </c>
      <c r="J327" s="75" t="s">
        <v>1845</v>
      </c>
      <c r="K327" s="75" t="s">
        <v>1976</v>
      </c>
      <c r="L327" s="75">
        <v>2</v>
      </c>
      <c r="M327" s="75" t="s">
        <v>1847</v>
      </c>
      <c r="N327" s="75" t="s">
        <v>46</v>
      </c>
      <c r="O327" s="75" t="s">
        <v>2035</v>
      </c>
      <c r="P327" s="75" t="s">
        <v>1979</v>
      </c>
      <c r="Q327" s="75" t="s">
        <v>1979</v>
      </c>
      <c r="R327" s="75" t="s">
        <v>1851</v>
      </c>
      <c r="S327" s="78">
        <v>450000</v>
      </c>
      <c r="T327" s="79">
        <v>20</v>
      </c>
      <c r="U327" s="80">
        <f t="shared" si="1"/>
        <v>9000000</v>
      </c>
      <c r="V327" s="81" t="e">
        <f>VLOOKUP($A327,'[1]4.TC'!$A:$BG,'[1]4.TC'!AU$1,0)</f>
        <v>#N/A</v>
      </c>
    </row>
    <row r="328" spans="1:22" ht="89.25" x14ac:dyDescent="0.25">
      <c r="A328" s="75">
        <v>34</v>
      </c>
      <c r="B328" s="75" t="s">
        <v>1969</v>
      </c>
      <c r="C328" s="75" t="s">
        <v>1970</v>
      </c>
      <c r="D328" s="75" t="s">
        <v>2036</v>
      </c>
      <c r="E328" s="75">
        <v>54</v>
      </c>
      <c r="F328" s="75" t="s">
        <v>2037</v>
      </c>
      <c r="G328" s="76" t="s">
        <v>2038</v>
      </c>
      <c r="H328" s="75" t="s">
        <v>2039</v>
      </c>
      <c r="I328" s="77" t="s">
        <v>2040</v>
      </c>
      <c r="J328" s="75" t="s">
        <v>2041</v>
      </c>
      <c r="K328" s="75" t="s">
        <v>1976</v>
      </c>
      <c r="L328" s="75">
        <v>2</v>
      </c>
      <c r="M328" s="75" t="s">
        <v>1847</v>
      </c>
      <c r="N328" s="75" t="s">
        <v>46</v>
      </c>
      <c r="O328" s="75" t="s">
        <v>2042</v>
      </c>
      <c r="P328" s="75" t="s">
        <v>1979</v>
      </c>
      <c r="Q328" s="75" t="s">
        <v>1979</v>
      </c>
      <c r="R328" s="75" t="s">
        <v>1851</v>
      </c>
      <c r="S328" s="78">
        <v>450000</v>
      </c>
      <c r="T328" s="79">
        <v>10</v>
      </c>
      <c r="U328" s="80">
        <f t="shared" si="1"/>
        <v>4500000</v>
      </c>
      <c r="V328" s="81" t="e">
        <f>VLOOKUP($A328,'[1]4.TC'!$A:$BG,'[1]4.TC'!AU$1,0)</f>
        <v>#N/A</v>
      </c>
    </row>
    <row r="329" spans="1:22" ht="102" x14ac:dyDescent="0.25">
      <c r="A329" s="75">
        <v>35</v>
      </c>
      <c r="B329" s="75" t="s">
        <v>1969</v>
      </c>
      <c r="C329" s="75" t="s">
        <v>1970</v>
      </c>
      <c r="D329" s="75" t="s">
        <v>2043</v>
      </c>
      <c r="E329" s="75">
        <v>62</v>
      </c>
      <c r="F329" s="75" t="s">
        <v>2044</v>
      </c>
      <c r="G329" s="76" t="s">
        <v>2045</v>
      </c>
      <c r="H329" s="75" t="s">
        <v>2046</v>
      </c>
      <c r="I329" s="77" t="s">
        <v>2047</v>
      </c>
      <c r="J329" s="75" t="s">
        <v>1845</v>
      </c>
      <c r="K329" s="75" t="s">
        <v>1976</v>
      </c>
      <c r="L329" s="75">
        <v>2</v>
      </c>
      <c r="M329" s="75" t="s">
        <v>1847</v>
      </c>
      <c r="N329" s="75" t="s">
        <v>46</v>
      </c>
      <c r="O329" s="75" t="s">
        <v>2048</v>
      </c>
      <c r="P329" s="75" t="s">
        <v>1979</v>
      </c>
      <c r="Q329" s="75" t="s">
        <v>1979</v>
      </c>
      <c r="R329" s="75" t="s">
        <v>1851</v>
      </c>
      <c r="S329" s="78">
        <v>150000</v>
      </c>
      <c r="T329" s="79">
        <v>6</v>
      </c>
      <c r="U329" s="80">
        <f t="shared" si="1"/>
        <v>900000</v>
      </c>
      <c r="V329" s="81" t="e">
        <f>VLOOKUP($A329,'[1]4.TC'!$A:$BG,'[1]4.TC'!AU$1,0)</f>
        <v>#N/A</v>
      </c>
    </row>
    <row r="330" spans="1:22" ht="127.5" x14ac:dyDescent="0.25">
      <c r="A330" s="75">
        <v>36</v>
      </c>
      <c r="B330" s="75" t="s">
        <v>1969</v>
      </c>
      <c r="C330" s="75" t="s">
        <v>1970</v>
      </c>
      <c r="D330" s="75" t="s">
        <v>2049</v>
      </c>
      <c r="E330" s="75">
        <v>63</v>
      </c>
      <c r="F330" s="75" t="s">
        <v>2050</v>
      </c>
      <c r="G330" s="76" t="s">
        <v>2051</v>
      </c>
      <c r="H330" s="75" t="s">
        <v>2052</v>
      </c>
      <c r="I330" s="77" t="s">
        <v>2053</v>
      </c>
      <c r="J330" s="75" t="s">
        <v>1845</v>
      </c>
      <c r="K330" s="75" t="s">
        <v>1976</v>
      </c>
      <c r="L330" s="75">
        <v>2</v>
      </c>
      <c r="M330" s="75" t="s">
        <v>1847</v>
      </c>
      <c r="N330" s="75" t="s">
        <v>1977</v>
      </c>
      <c r="O330" s="75" t="s">
        <v>2054</v>
      </c>
      <c r="P330" s="75" t="s">
        <v>1979</v>
      </c>
      <c r="Q330" s="75" t="s">
        <v>1979</v>
      </c>
      <c r="R330" s="75" t="s">
        <v>1851</v>
      </c>
      <c r="S330" s="78">
        <v>1340000</v>
      </c>
      <c r="T330" s="79">
        <v>10</v>
      </c>
      <c r="U330" s="80">
        <f t="shared" si="1"/>
        <v>13400000</v>
      </c>
      <c r="V330" s="81" t="e">
        <f>VLOOKUP($A330,'[1]4.TC'!$A:$BG,'[1]4.TC'!AU$1,0)</f>
        <v>#N/A</v>
      </c>
    </row>
    <row r="331" spans="1:22" ht="89.25" x14ac:dyDescent="0.25">
      <c r="A331" s="75">
        <v>37</v>
      </c>
      <c r="B331" s="75" t="s">
        <v>1969</v>
      </c>
      <c r="C331" s="75" t="s">
        <v>1970</v>
      </c>
      <c r="D331" s="75" t="s">
        <v>2055</v>
      </c>
      <c r="E331" s="75">
        <v>81</v>
      </c>
      <c r="F331" s="75" t="s">
        <v>2056</v>
      </c>
      <c r="G331" s="76" t="s">
        <v>2057</v>
      </c>
      <c r="H331" s="75" t="s">
        <v>2058</v>
      </c>
      <c r="I331" s="77" t="s">
        <v>2059</v>
      </c>
      <c r="J331" s="75" t="s">
        <v>1845</v>
      </c>
      <c r="K331" s="75" t="s">
        <v>1976</v>
      </c>
      <c r="L331" s="75">
        <v>2</v>
      </c>
      <c r="M331" s="75" t="s">
        <v>1847</v>
      </c>
      <c r="N331" s="75" t="s">
        <v>1977</v>
      </c>
      <c r="O331" s="75" t="s">
        <v>2060</v>
      </c>
      <c r="P331" s="75" t="s">
        <v>1979</v>
      </c>
      <c r="Q331" s="75" t="s">
        <v>1979</v>
      </c>
      <c r="R331" s="75" t="s">
        <v>1851</v>
      </c>
      <c r="S331" s="78">
        <v>1400000</v>
      </c>
      <c r="T331" s="79">
        <v>6</v>
      </c>
      <c r="U331" s="80">
        <f t="shared" si="1"/>
        <v>8400000</v>
      </c>
      <c r="V331" s="81" t="e">
        <f>VLOOKUP($A331,'[1]4.TC'!$A:$BG,'[1]4.TC'!AU$1,0)</f>
        <v>#N/A</v>
      </c>
    </row>
    <row r="332" spans="1:22" ht="89.25" x14ac:dyDescent="0.25">
      <c r="A332" s="75">
        <v>38</v>
      </c>
      <c r="B332" s="75" t="s">
        <v>1969</v>
      </c>
      <c r="C332" s="75" t="s">
        <v>1970</v>
      </c>
      <c r="D332" s="75" t="s">
        <v>2061</v>
      </c>
      <c r="E332" s="75">
        <v>82</v>
      </c>
      <c r="F332" s="75" t="s">
        <v>2062</v>
      </c>
      <c r="G332" s="76" t="s">
        <v>2063</v>
      </c>
      <c r="H332" s="75" t="s">
        <v>2064</v>
      </c>
      <c r="I332" s="77" t="s">
        <v>2065</v>
      </c>
      <c r="J332" s="75" t="s">
        <v>1845</v>
      </c>
      <c r="K332" s="75" t="s">
        <v>1976</v>
      </c>
      <c r="L332" s="75">
        <v>2</v>
      </c>
      <c r="M332" s="75" t="s">
        <v>1847</v>
      </c>
      <c r="N332" s="75" t="s">
        <v>46</v>
      </c>
      <c r="O332" s="75" t="s">
        <v>2066</v>
      </c>
      <c r="P332" s="75" t="s">
        <v>1979</v>
      </c>
      <c r="Q332" s="75" t="s">
        <v>1979</v>
      </c>
      <c r="R332" s="75" t="s">
        <v>1851</v>
      </c>
      <c r="S332" s="78">
        <v>180000</v>
      </c>
      <c r="T332" s="79">
        <v>10</v>
      </c>
      <c r="U332" s="80">
        <f t="shared" si="1"/>
        <v>1800000</v>
      </c>
      <c r="V332" s="81" t="e">
        <f>VLOOKUP($A332,'[1]4.TC'!$A:$BG,'[1]4.TC'!AU$1,0)</f>
        <v>#N/A</v>
      </c>
    </row>
    <row r="333" spans="1:22" ht="89.25" x14ac:dyDescent="0.25">
      <c r="A333" s="75">
        <v>39</v>
      </c>
      <c r="B333" s="75" t="s">
        <v>2067</v>
      </c>
      <c r="C333" s="75" t="s">
        <v>2068</v>
      </c>
      <c r="D333" s="75" t="s">
        <v>2069</v>
      </c>
      <c r="E333" s="75">
        <v>25</v>
      </c>
      <c r="F333" s="75" t="s">
        <v>2070</v>
      </c>
      <c r="G333" s="76" t="s">
        <v>2071</v>
      </c>
      <c r="H333" s="75" t="s">
        <v>2072</v>
      </c>
      <c r="I333" s="77" t="s">
        <v>2073</v>
      </c>
      <c r="J333" s="75" t="s">
        <v>2074</v>
      </c>
      <c r="K333" s="75" t="s">
        <v>2075</v>
      </c>
      <c r="L333" s="75">
        <v>2</v>
      </c>
      <c r="M333" s="75" t="s">
        <v>1570</v>
      </c>
      <c r="N333" s="75" t="s">
        <v>1848</v>
      </c>
      <c r="O333" s="75" t="s">
        <v>2076</v>
      </c>
      <c r="P333" s="75" t="s">
        <v>2077</v>
      </c>
      <c r="Q333" s="75" t="s">
        <v>2077</v>
      </c>
      <c r="R333" s="75" t="s">
        <v>1851</v>
      </c>
      <c r="S333" s="78">
        <v>714000</v>
      </c>
      <c r="T333" s="79">
        <v>20</v>
      </c>
      <c r="U333" s="80">
        <f t="shared" si="1"/>
        <v>14280000</v>
      </c>
      <c r="V333" s="81" t="e">
        <f>VLOOKUP($A333,'[1]4.TC'!$A:$BG,'[1]4.TC'!AU$1,0)</f>
        <v>#N/A</v>
      </c>
    </row>
    <row r="334" spans="1:22" ht="89.25" x14ac:dyDescent="0.25">
      <c r="A334" s="75">
        <v>40</v>
      </c>
      <c r="B334" s="75" t="s">
        <v>2067</v>
      </c>
      <c r="C334" s="75" t="s">
        <v>2068</v>
      </c>
      <c r="D334" s="75" t="s">
        <v>2078</v>
      </c>
      <c r="E334" s="75">
        <v>28</v>
      </c>
      <c r="F334" s="75" t="s">
        <v>2079</v>
      </c>
      <c r="G334" s="76" t="s">
        <v>2079</v>
      </c>
      <c r="H334" s="75" t="s">
        <v>2080</v>
      </c>
      <c r="I334" s="77" t="s">
        <v>2081</v>
      </c>
      <c r="J334" s="75" t="s">
        <v>1903</v>
      </c>
      <c r="K334" s="75" t="s">
        <v>2082</v>
      </c>
      <c r="L334" s="75">
        <v>2</v>
      </c>
      <c r="M334" s="75" t="s">
        <v>1570</v>
      </c>
      <c r="N334" s="75" t="s">
        <v>1848</v>
      </c>
      <c r="O334" s="75" t="s">
        <v>2083</v>
      </c>
      <c r="P334" s="75" t="s">
        <v>2077</v>
      </c>
      <c r="Q334" s="75" t="s">
        <v>2077</v>
      </c>
      <c r="R334" s="75" t="s">
        <v>1851</v>
      </c>
      <c r="S334" s="78">
        <v>241500</v>
      </c>
      <c r="T334" s="79">
        <v>40</v>
      </c>
      <c r="U334" s="80">
        <f t="shared" si="1"/>
        <v>9660000</v>
      </c>
      <c r="V334" s="81" t="e">
        <f>VLOOKUP($A334,'[1]4.TC'!$A:$BG,'[1]4.TC'!AU$1,0)</f>
        <v>#N/A</v>
      </c>
    </row>
    <row r="335" spans="1:22" ht="89.25" x14ac:dyDescent="0.25">
      <c r="A335" s="75">
        <v>41</v>
      </c>
      <c r="B335" s="75" t="s">
        <v>2067</v>
      </c>
      <c r="C335" s="75" t="s">
        <v>2068</v>
      </c>
      <c r="D335" s="75" t="s">
        <v>2084</v>
      </c>
      <c r="E335" s="75">
        <v>33</v>
      </c>
      <c r="F335" s="75" t="s">
        <v>2085</v>
      </c>
      <c r="G335" s="76" t="s">
        <v>2086</v>
      </c>
      <c r="H335" s="75" t="s">
        <v>2087</v>
      </c>
      <c r="I335" s="77" t="s">
        <v>2088</v>
      </c>
      <c r="J335" s="75" t="s">
        <v>2089</v>
      </c>
      <c r="K335" s="75" t="s">
        <v>2082</v>
      </c>
      <c r="L335" s="75">
        <v>2</v>
      </c>
      <c r="M335" s="75" t="s">
        <v>1570</v>
      </c>
      <c r="N335" s="75" t="s">
        <v>1879</v>
      </c>
      <c r="O335" s="75" t="s">
        <v>2090</v>
      </c>
      <c r="P335" s="75" t="s">
        <v>2077</v>
      </c>
      <c r="Q335" s="75" t="s">
        <v>2077</v>
      </c>
      <c r="R335" s="75" t="s">
        <v>1851</v>
      </c>
      <c r="S335" s="78">
        <v>273000</v>
      </c>
      <c r="T335" s="79">
        <v>10</v>
      </c>
      <c r="U335" s="80">
        <f t="shared" si="1"/>
        <v>2730000</v>
      </c>
      <c r="V335" s="81" t="e">
        <f>VLOOKUP($A335,'[1]4.TC'!$A:$BG,'[1]4.TC'!AU$1,0)</f>
        <v>#N/A</v>
      </c>
    </row>
    <row r="336" spans="1:22" ht="89.25" x14ac:dyDescent="0.25">
      <c r="A336" s="75">
        <v>42</v>
      </c>
      <c r="B336" s="75" t="s">
        <v>2067</v>
      </c>
      <c r="C336" s="75" t="s">
        <v>2068</v>
      </c>
      <c r="D336" s="75" t="s">
        <v>2091</v>
      </c>
      <c r="E336" s="75">
        <v>61</v>
      </c>
      <c r="F336" s="75" t="s">
        <v>2092</v>
      </c>
      <c r="G336" s="76" t="s">
        <v>2092</v>
      </c>
      <c r="H336" s="75" t="s">
        <v>2093</v>
      </c>
      <c r="I336" s="77" t="s">
        <v>2094</v>
      </c>
      <c r="J336" s="75" t="s">
        <v>1903</v>
      </c>
      <c r="K336" s="75" t="s">
        <v>2082</v>
      </c>
      <c r="L336" s="75">
        <v>2</v>
      </c>
      <c r="M336" s="75" t="s">
        <v>1570</v>
      </c>
      <c r="N336" s="75" t="s">
        <v>1848</v>
      </c>
      <c r="O336" s="75" t="s">
        <v>2095</v>
      </c>
      <c r="P336" s="75" t="s">
        <v>2077</v>
      </c>
      <c r="Q336" s="75" t="s">
        <v>2077</v>
      </c>
      <c r="R336" s="75" t="s">
        <v>1851</v>
      </c>
      <c r="S336" s="78">
        <v>315000</v>
      </c>
      <c r="T336" s="79">
        <v>40</v>
      </c>
      <c r="U336" s="80">
        <f t="shared" si="1"/>
        <v>12600000</v>
      </c>
      <c r="V336" s="81" t="e">
        <f>VLOOKUP($A336,'[1]4.TC'!$A:$BG,'[1]4.TC'!AU$1,0)</f>
        <v>#N/A</v>
      </c>
    </row>
    <row r="337" spans="1:22" ht="89.25" x14ac:dyDescent="0.25">
      <c r="A337" s="75">
        <v>43</v>
      </c>
      <c r="B337" s="75" t="s">
        <v>2067</v>
      </c>
      <c r="C337" s="75" t="s">
        <v>2068</v>
      </c>
      <c r="D337" s="75" t="s">
        <v>2096</v>
      </c>
      <c r="E337" s="75">
        <v>72</v>
      </c>
      <c r="F337" s="75" t="s">
        <v>2097</v>
      </c>
      <c r="G337" s="76" t="s">
        <v>2098</v>
      </c>
      <c r="H337" s="75" t="s">
        <v>2099</v>
      </c>
      <c r="I337" s="77" t="s">
        <v>2100</v>
      </c>
      <c r="J337" s="75" t="s">
        <v>2101</v>
      </c>
      <c r="K337" s="75" t="s">
        <v>2102</v>
      </c>
      <c r="L337" s="75">
        <v>2</v>
      </c>
      <c r="M337" s="75" t="s">
        <v>1570</v>
      </c>
      <c r="N337" s="75" t="s">
        <v>1848</v>
      </c>
      <c r="O337" s="75" t="s">
        <v>2103</v>
      </c>
      <c r="P337" s="75" t="s">
        <v>2077</v>
      </c>
      <c r="Q337" s="75" t="s">
        <v>2077</v>
      </c>
      <c r="R337" s="75" t="s">
        <v>1851</v>
      </c>
      <c r="S337" s="78">
        <v>462000</v>
      </c>
      <c r="T337" s="79">
        <v>10</v>
      </c>
      <c r="U337" s="80">
        <f t="shared" si="1"/>
        <v>4620000</v>
      </c>
      <c r="V337" s="81" t="e">
        <f>VLOOKUP($A337,'[1]4.TC'!$A:$BG,'[1]4.TC'!AU$1,0)</f>
        <v>#N/A</v>
      </c>
    </row>
    <row r="338" spans="1:22" ht="89.25" x14ac:dyDescent="0.25">
      <c r="A338" s="75">
        <v>44</v>
      </c>
      <c r="B338" s="75" t="s">
        <v>2104</v>
      </c>
      <c r="C338" s="75" t="s">
        <v>2105</v>
      </c>
      <c r="D338" s="75" t="s">
        <v>2106</v>
      </c>
      <c r="E338" s="75">
        <v>1</v>
      </c>
      <c r="F338" s="75" t="s">
        <v>2107</v>
      </c>
      <c r="G338" s="76" t="s">
        <v>2108</v>
      </c>
      <c r="H338" s="75" t="s">
        <v>2109</v>
      </c>
      <c r="I338" s="77" t="s">
        <v>2110</v>
      </c>
      <c r="J338" s="75" t="s">
        <v>1857</v>
      </c>
      <c r="K338" s="75" t="s">
        <v>2111</v>
      </c>
      <c r="L338" s="75">
        <v>2</v>
      </c>
      <c r="M338" s="75" t="s">
        <v>1570</v>
      </c>
      <c r="N338" s="75" t="s">
        <v>1879</v>
      </c>
      <c r="O338" s="75" t="s">
        <v>2112</v>
      </c>
      <c r="P338" s="75" t="s">
        <v>2113</v>
      </c>
      <c r="Q338" s="75" t="s">
        <v>2113</v>
      </c>
      <c r="R338" s="75" t="s">
        <v>1851</v>
      </c>
      <c r="S338" s="78">
        <v>1130000</v>
      </c>
      <c r="T338" s="79">
        <v>10</v>
      </c>
      <c r="U338" s="80">
        <f t="shared" si="1"/>
        <v>11300000</v>
      </c>
      <c r="V338" s="81" t="e">
        <f>VLOOKUP($A338,'[1]4.TC'!$A:$BG,'[1]4.TC'!AU$1,0)</f>
        <v>#N/A</v>
      </c>
    </row>
    <row r="339" spans="1:22" ht="89.25" x14ac:dyDescent="0.25">
      <c r="A339" s="75">
        <v>45</v>
      </c>
      <c r="B339" s="75" t="s">
        <v>2104</v>
      </c>
      <c r="C339" s="75" t="s">
        <v>2105</v>
      </c>
      <c r="D339" s="75" t="s">
        <v>2114</v>
      </c>
      <c r="E339" s="75">
        <v>15</v>
      </c>
      <c r="F339" s="75" t="s">
        <v>2115</v>
      </c>
      <c r="G339" s="76" t="s">
        <v>2115</v>
      </c>
      <c r="H339" s="75" t="s">
        <v>2116</v>
      </c>
      <c r="I339" s="77" t="s">
        <v>2117</v>
      </c>
      <c r="J339" s="75" t="s">
        <v>1845</v>
      </c>
      <c r="K339" s="75" t="s">
        <v>2111</v>
      </c>
      <c r="L339" s="75">
        <v>2</v>
      </c>
      <c r="M339" s="75" t="s">
        <v>1570</v>
      </c>
      <c r="N339" s="75" t="s">
        <v>1879</v>
      </c>
      <c r="O339" s="75" t="s">
        <v>2118</v>
      </c>
      <c r="P339" s="75" t="s">
        <v>1053</v>
      </c>
      <c r="Q339" s="75" t="s">
        <v>2113</v>
      </c>
      <c r="R339" s="75" t="s">
        <v>1851</v>
      </c>
      <c r="S339" s="78">
        <v>102000</v>
      </c>
      <c r="T339" s="79">
        <v>40</v>
      </c>
      <c r="U339" s="80">
        <f t="shared" si="1"/>
        <v>4080000</v>
      </c>
      <c r="V339" s="81" t="e">
        <f>VLOOKUP($A339,'[1]4.TC'!$A:$BG,'[1]4.TC'!AU$1,0)</f>
        <v>#N/A</v>
      </c>
    </row>
    <row r="340" spans="1:22" ht="102" x14ac:dyDescent="0.25">
      <c r="A340" s="75">
        <v>46</v>
      </c>
      <c r="B340" s="75" t="s">
        <v>2104</v>
      </c>
      <c r="C340" s="75" t="s">
        <v>2105</v>
      </c>
      <c r="D340" s="75" t="s">
        <v>2119</v>
      </c>
      <c r="E340" s="75">
        <v>20</v>
      </c>
      <c r="F340" s="75" t="s">
        <v>2120</v>
      </c>
      <c r="G340" s="76" t="s">
        <v>2121</v>
      </c>
      <c r="H340" s="75" t="s">
        <v>2122</v>
      </c>
      <c r="I340" s="77" t="s">
        <v>2123</v>
      </c>
      <c r="J340" s="75" t="s">
        <v>1845</v>
      </c>
      <c r="K340" s="75" t="s">
        <v>2111</v>
      </c>
      <c r="L340" s="75">
        <v>2</v>
      </c>
      <c r="M340" s="75" t="s">
        <v>1847</v>
      </c>
      <c r="N340" s="75" t="s">
        <v>1879</v>
      </c>
      <c r="O340" s="75" t="s">
        <v>2124</v>
      </c>
      <c r="P340" s="75" t="s">
        <v>1053</v>
      </c>
      <c r="Q340" s="75" t="s">
        <v>2113</v>
      </c>
      <c r="R340" s="75" t="s">
        <v>1851</v>
      </c>
      <c r="S340" s="78">
        <v>812000</v>
      </c>
      <c r="T340" s="79">
        <v>6</v>
      </c>
      <c r="U340" s="80">
        <f t="shared" si="1"/>
        <v>4872000</v>
      </c>
      <c r="V340" s="81" t="e">
        <f>VLOOKUP($A340,'[1]4.TC'!$A:$BG,'[1]4.TC'!AU$1,0)</f>
        <v>#N/A</v>
      </c>
    </row>
    <row r="341" spans="1:22" ht="89.25" x14ac:dyDescent="0.25">
      <c r="A341" s="75">
        <v>47</v>
      </c>
      <c r="B341" s="75" t="s">
        <v>2104</v>
      </c>
      <c r="C341" s="75" t="s">
        <v>2105</v>
      </c>
      <c r="D341" s="75" t="s">
        <v>2125</v>
      </c>
      <c r="E341" s="75">
        <v>36</v>
      </c>
      <c r="F341" s="75" t="s">
        <v>2126</v>
      </c>
      <c r="G341" s="76" t="s">
        <v>2126</v>
      </c>
      <c r="H341" s="75" t="s">
        <v>2127</v>
      </c>
      <c r="I341" s="77" t="s">
        <v>2128</v>
      </c>
      <c r="J341" s="75" t="s">
        <v>1845</v>
      </c>
      <c r="K341" s="75" t="s">
        <v>2111</v>
      </c>
      <c r="L341" s="75">
        <v>2</v>
      </c>
      <c r="M341" s="75" t="s">
        <v>1570</v>
      </c>
      <c r="N341" s="75" t="s">
        <v>1848</v>
      </c>
      <c r="O341" s="75" t="s">
        <v>2129</v>
      </c>
      <c r="P341" s="75" t="s">
        <v>1053</v>
      </c>
      <c r="Q341" s="75" t="s">
        <v>2113</v>
      </c>
      <c r="R341" s="75" t="s">
        <v>1851</v>
      </c>
      <c r="S341" s="78">
        <v>1625000</v>
      </c>
      <c r="T341" s="79">
        <v>20</v>
      </c>
      <c r="U341" s="80">
        <f t="shared" si="1"/>
        <v>32500000</v>
      </c>
      <c r="V341" s="81" t="e">
        <f>VLOOKUP($A341,'[1]4.TC'!$A:$BG,'[1]4.TC'!AU$1,0)</f>
        <v>#N/A</v>
      </c>
    </row>
    <row r="342" spans="1:22" ht="102" x14ac:dyDescent="0.25">
      <c r="A342" s="75">
        <v>48</v>
      </c>
      <c r="B342" s="75" t="s">
        <v>2104</v>
      </c>
      <c r="C342" s="75" t="s">
        <v>2105</v>
      </c>
      <c r="D342" s="75" t="s">
        <v>2130</v>
      </c>
      <c r="E342" s="75">
        <v>43</v>
      </c>
      <c r="F342" s="75" t="s">
        <v>2131</v>
      </c>
      <c r="G342" s="76" t="s">
        <v>2131</v>
      </c>
      <c r="H342" s="75" t="s">
        <v>2132</v>
      </c>
      <c r="I342" s="77" t="s">
        <v>2133</v>
      </c>
      <c r="J342" s="75" t="s">
        <v>1845</v>
      </c>
      <c r="K342" s="75" t="s">
        <v>2111</v>
      </c>
      <c r="L342" s="75">
        <v>2</v>
      </c>
      <c r="M342" s="75" t="s">
        <v>1570</v>
      </c>
      <c r="N342" s="75" t="s">
        <v>1879</v>
      </c>
      <c r="O342" s="75" t="s">
        <v>2134</v>
      </c>
      <c r="P342" s="75" t="s">
        <v>1053</v>
      </c>
      <c r="Q342" s="75" t="s">
        <v>2113</v>
      </c>
      <c r="R342" s="75" t="s">
        <v>1851</v>
      </c>
      <c r="S342" s="78">
        <v>190000</v>
      </c>
      <c r="T342" s="79">
        <v>10</v>
      </c>
      <c r="U342" s="80">
        <f t="shared" si="1"/>
        <v>1900000</v>
      </c>
      <c r="V342" s="81" t="e">
        <f>VLOOKUP($A342,'[1]4.TC'!$A:$BG,'[1]4.TC'!AU$1,0)</f>
        <v>#N/A</v>
      </c>
    </row>
    <row r="343" spans="1:22" ht="89.25" x14ac:dyDescent="0.25">
      <c r="A343" s="75">
        <v>49</v>
      </c>
      <c r="B343" s="75" t="s">
        <v>2104</v>
      </c>
      <c r="C343" s="75" t="s">
        <v>2105</v>
      </c>
      <c r="D343" s="75" t="s">
        <v>2135</v>
      </c>
      <c r="E343" s="75">
        <v>45</v>
      </c>
      <c r="F343" s="75" t="s">
        <v>2136</v>
      </c>
      <c r="G343" s="76" t="s">
        <v>2137</v>
      </c>
      <c r="H343" s="75" t="s">
        <v>2138</v>
      </c>
      <c r="I343" s="77" t="s">
        <v>2139</v>
      </c>
      <c r="J343" s="75" t="s">
        <v>1845</v>
      </c>
      <c r="K343" s="75" t="s">
        <v>2111</v>
      </c>
      <c r="L343" s="75">
        <v>2</v>
      </c>
      <c r="M343" s="75" t="s">
        <v>1570</v>
      </c>
      <c r="N343" s="75" t="s">
        <v>1879</v>
      </c>
      <c r="O343" s="75" t="s">
        <v>2140</v>
      </c>
      <c r="P343" s="75" t="s">
        <v>1053</v>
      </c>
      <c r="Q343" s="75" t="s">
        <v>2113</v>
      </c>
      <c r="R343" s="75" t="s">
        <v>1851</v>
      </c>
      <c r="S343" s="78">
        <v>150000</v>
      </c>
      <c r="T343" s="79">
        <v>6</v>
      </c>
      <c r="U343" s="80">
        <f t="shared" si="1"/>
        <v>900000</v>
      </c>
      <c r="V343" s="81" t="e">
        <f>VLOOKUP($A343,'[1]4.TC'!$A:$BG,'[1]4.TC'!AU$1,0)</f>
        <v>#N/A</v>
      </c>
    </row>
    <row r="344" spans="1:22" ht="89.25" x14ac:dyDescent="0.25">
      <c r="A344" s="75">
        <v>50</v>
      </c>
      <c r="B344" s="75" t="s">
        <v>2104</v>
      </c>
      <c r="C344" s="75" t="s">
        <v>2105</v>
      </c>
      <c r="D344" s="75" t="s">
        <v>2141</v>
      </c>
      <c r="E344" s="75">
        <v>46</v>
      </c>
      <c r="F344" s="75" t="s">
        <v>2142</v>
      </c>
      <c r="G344" s="76" t="s">
        <v>2142</v>
      </c>
      <c r="H344" s="75" t="s">
        <v>2143</v>
      </c>
      <c r="I344" s="77" t="s">
        <v>2144</v>
      </c>
      <c r="J344" s="75" t="s">
        <v>1845</v>
      </c>
      <c r="K344" s="75" t="s">
        <v>2111</v>
      </c>
      <c r="L344" s="75">
        <v>2</v>
      </c>
      <c r="M344" s="75" t="s">
        <v>1847</v>
      </c>
      <c r="N344" s="75" t="s">
        <v>1848</v>
      </c>
      <c r="O344" s="75" t="s">
        <v>2145</v>
      </c>
      <c r="P344" s="75" t="s">
        <v>1053</v>
      </c>
      <c r="Q344" s="75" t="s">
        <v>2113</v>
      </c>
      <c r="R344" s="75" t="s">
        <v>1851</v>
      </c>
      <c r="S344" s="78">
        <v>2016000</v>
      </c>
      <c r="T344" s="79">
        <v>20</v>
      </c>
      <c r="U344" s="80">
        <f t="shared" si="1"/>
        <v>40320000</v>
      </c>
      <c r="V344" s="81" t="e">
        <f>VLOOKUP($A344,'[1]4.TC'!$A:$BG,'[1]4.TC'!AU$1,0)</f>
        <v>#N/A</v>
      </c>
    </row>
    <row r="345" spans="1:22" ht="102" x14ac:dyDescent="0.25">
      <c r="A345" s="75">
        <v>51</v>
      </c>
      <c r="B345" s="75" t="s">
        <v>2104</v>
      </c>
      <c r="C345" s="75" t="s">
        <v>2105</v>
      </c>
      <c r="D345" s="75" t="s">
        <v>2146</v>
      </c>
      <c r="E345" s="75">
        <v>60</v>
      </c>
      <c r="F345" s="75" t="s">
        <v>2147</v>
      </c>
      <c r="G345" s="76" t="s">
        <v>2147</v>
      </c>
      <c r="H345" s="75" t="s">
        <v>2148</v>
      </c>
      <c r="I345" s="77" t="s">
        <v>2149</v>
      </c>
      <c r="J345" s="75" t="s">
        <v>1845</v>
      </c>
      <c r="K345" s="75" t="s">
        <v>2111</v>
      </c>
      <c r="L345" s="75">
        <v>2</v>
      </c>
      <c r="M345" s="75" t="s">
        <v>1570</v>
      </c>
      <c r="N345" s="75" t="s">
        <v>1879</v>
      </c>
      <c r="O345" s="75" t="s">
        <v>2150</v>
      </c>
      <c r="P345" s="75" t="s">
        <v>2113</v>
      </c>
      <c r="Q345" s="75" t="s">
        <v>2113</v>
      </c>
      <c r="R345" s="75" t="s">
        <v>1851</v>
      </c>
      <c r="S345" s="78">
        <v>119000</v>
      </c>
      <c r="T345" s="79">
        <v>30</v>
      </c>
      <c r="U345" s="80">
        <f t="shared" si="1"/>
        <v>3570000</v>
      </c>
      <c r="V345" s="81" t="e">
        <f>VLOOKUP($A345,'[1]4.TC'!$A:$BG,'[1]4.TC'!AU$1,0)</f>
        <v>#N/A</v>
      </c>
    </row>
    <row r="346" spans="1:22" ht="89.25" x14ac:dyDescent="0.25">
      <c r="A346" s="75">
        <v>52</v>
      </c>
      <c r="B346" s="75" t="s">
        <v>2104</v>
      </c>
      <c r="C346" s="75" t="s">
        <v>2105</v>
      </c>
      <c r="D346" s="75" t="s">
        <v>2151</v>
      </c>
      <c r="E346" s="75">
        <v>66</v>
      </c>
      <c r="F346" s="75" t="s">
        <v>2152</v>
      </c>
      <c r="G346" s="76" t="s">
        <v>2152</v>
      </c>
      <c r="H346" s="75" t="s">
        <v>2153</v>
      </c>
      <c r="I346" s="77" t="s">
        <v>2154</v>
      </c>
      <c r="J346" s="75" t="s">
        <v>1845</v>
      </c>
      <c r="K346" s="75" t="s">
        <v>2111</v>
      </c>
      <c r="L346" s="75">
        <v>2</v>
      </c>
      <c r="M346" s="75" t="s">
        <v>1570</v>
      </c>
      <c r="N346" s="75" t="s">
        <v>1879</v>
      </c>
      <c r="O346" s="75" t="s">
        <v>2155</v>
      </c>
      <c r="P346" s="75" t="s">
        <v>1053</v>
      </c>
      <c r="Q346" s="75" t="s">
        <v>2113</v>
      </c>
      <c r="R346" s="75" t="s">
        <v>1851</v>
      </c>
      <c r="S346" s="78">
        <v>138000</v>
      </c>
      <c r="T346" s="79">
        <v>6</v>
      </c>
      <c r="U346" s="80">
        <f t="shared" si="1"/>
        <v>828000</v>
      </c>
      <c r="V346" s="81" t="e">
        <f>VLOOKUP($A346,'[1]4.TC'!$A:$BG,'[1]4.TC'!AU$1,0)</f>
        <v>#N/A</v>
      </c>
    </row>
    <row r="347" spans="1:22" ht="89.25" x14ac:dyDescent="0.25">
      <c r="A347" s="75">
        <v>53</v>
      </c>
      <c r="B347" s="75" t="s">
        <v>2104</v>
      </c>
      <c r="C347" s="75" t="s">
        <v>2105</v>
      </c>
      <c r="D347" s="75" t="s">
        <v>2156</v>
      </c>
      <c r="E347" s="75">
        <v>76</v>
      </c>
      <c r="F347" s="75" t="s">
        <v>2157</v>
      </c>
      <c r="G347" s="76" t="s">
        <v>2157</v>
      </c>
      <c r="H347" s="75" t="s">
        <v>2158</v>
      </c>
      <c r="I347" s="77" t="s">
        <v>2159</v>
      </c>
      <c r="J347" s="75" t="s">
        <v>1845</v>
      </c>
      <c r="K347" s="75" t="s">
        <v>2111</v>
      </c>
      <c r="L347" s="75">
        <v>2</v>
      </c>
      <c r="M347" s="75" t="s">
        <v>1570</v>
      </c>
      <c r="N347" s="75" t="s">
        <v>1879</v>
      </c>
      <c r="O347" s="75" t="s">
        <v>2160</v>
      </c>
      <c r="P347" s="75" t="s">
        <v>1053</v>
      </c>
      <c r="Q347" s="75" t="s">
        <v>2113</v>
      </c>
      <c r="R347" s="75" t="s">
        <v>1851</v>
      </c>
      <c r="S347" s="78">
        <v>158000</v>
      </c>
      <c r="T347" s="79">
        <v>16</v>
      </c>
      <c r="U347" s="80">
        <f t="shared" si="1"/>
        <v>2528000</v>
      </c>
      <c r="V347" s="81" t="e">
        <f>VLOOKUP($A347,'[1]4.TC'!$A:$BG,'[1]4.TC'!AU$1,0)</f>
        <v>#N/A</v>
      </c>
    </row>
    <row r="348" spans="1:22" ht="89.25" x14ac:dyDescent="0.25">
      <c r="A348" s="75">
        <v>54</v>
      </c>
      <c r="B348" s="75" t="s">
        <v>2104</v>
      </c>
      <c r="C348" s="75" t="s">
        <v>2105</v>
      </c>
      <c r="D348" s="75" t="s">
        <v>2161</v>
      </c>
      <c r="E348" s="75">
        <v>77</v>
      </c>
      <c r="F348" s="75" t="s">
        <v>2162</v>
      </c>
      <c r="G348" s="76" t="s">
        <v>2163</v>
      </c>
      <c r="H348" s="75" t="s">
        <v>2164</v>
      </c>
      <c r="I348" s="77" t="s">
        <v>2165</v>
      </c>
      <c r="J348" s="75" t="s">
        <v>1857</v>
      </c>
      <c r="K348" s="75" t="s">
        <v>2111</v>
      </c>
      <c r="L348" s="75">
        <v>2</v>
      </c>
      <c r="M348" s="75" t="s">
        <v>1570</v>
      </c>
      <c r="N348" s="75" t="s">
        <v>1848</v>
      </c>
      <c r="O348" s="75" t="s">
        <v>2166</v>
      </c>
      <c r="P348" s="75" t="s">
        <v>2113</v>
      </c>
      <c r="Q348" s="75" t="s">
        <v>2113</v>
      </c>
      <c r="R348" s="75" t="s">
        <v>1851</v>
      </c>
      <c r="S348" s="78">
        <v>1382000</v>
      </c>
      <c r="T348" s="79">
        <v>12</v>
      </c>
      <c r="U348" s="80">
        <f t="shared" si="1"/>
        <v>16584000</v>
      </c>
      <c r="V348" s="81" t="e">
        <f>VLOOKUP($A348,'[1]4.TC'!$A:$BG,'[1]4.TC'!AU$1,0)</f>
        <v>#N/A</v>
      </c>
    </row>
    <row r="349" spans="1:22" ht="89.25" x14ac:dyDescent="0.25">
      <c r="A349" s="75">
        <v>55</v>
      </c>
      <c r="B349" s="75" t="s">
        <v>2104</v>
      </c>
      <c r="C349" s="75" t="s">
        <v>2105</v>
      </c>
      <c r="D349" s="75" t="s">
        <v>2167</v>
      </c>
      <c r="E349" s="75">
        <v>80</v>
      </c>
      <c r="F349" s="75" t="s">
        <v>2168</v>
      </c>
      <c r="G349" s="76" t="s">
        <v>2169</v>
      </c>
      <c r="H349" s="75" t="s">
        <v>2170</v>
      </c>
      <c r="I349" s="77" t="s">
        <v>2171</v>
      </c>
      <c r="J349" s="75" t="s">
        <v>1857</v>
      </c>
      <c r="K349" s="75" t="s">
        <v>2111</v>
      </c>
      <c r="L349" s="75">
        <v>2</v>
      </c>
      <c r="M349" s="75" t="s">
        <v>1570</v>
      </c>
      <c r="N349" s="75" t="s">
        <v>1879</v>
      </c>
      <c r="O349" s="75" t="s">
        <v>2172</v>
      </c>
      <c r="P349" s="75" t="s">
        <v>1053</v>
      </c>
      <c r="Q349" s="75" t="s">
        <v>2113</v>
      </c>
      <c r="R349" s="75" t="s">
        <v>1851</v>
      </c>
      <c r="S349" s="78">
        <v>112000</v>
      </c>
      <c r="T349" s="79">
        <v>10</v>
      </c>
      <c r="U349" s="80">
        <f t="shared" si="1"/>
        <v>1120000</v>
      </c>
      <c r="V349" s="81" t="e">
        <f>VLOOKUP($A349,'[1]4.TC'!$A:$BG,'[1]4.TC'!AU$1,0)</f>
        <v>#N/A</v>
      </c>
    </row>
    <row r="350" spans="1:22" ht="89.25" x14ac:dyDescent="0.25">
      <c r="A350" s="75">
        <v>56</v>
      </c>
      <c r="B350" s="75" t="s">
        <v>2104</v>
      </c>
      <c r="C350" s="75" t="s">
        <v>2105</v>
      </c>
      <c r="D350" s="75" t="s">
        <v>2173</v>
      </c>
      <c r="E350" s="75">
        <v>85</v>
      </c>
      <c r="F350" s="75" t="s">
        <v>2174</v>
      </c>
      <c r="G350" s="76" t="s">
        <v>2174</v>
      </c>
      <c r="H350" s="75" t="s">
        <v>2175</v>
      </c>
      <c r="I350" s="77" t="s">
        <v>2176</v>
      </c>
      <c r="J350" s="75" t="s">
        <v>1845</v>
      </c>
      <c r="K350" s="75" t="s">
        <v>2111</v>
      </c>
      <c r="L350" s="75">
        <v>2</v>
      </c>
      <c r="M350" s="75" t="s">
        <v>1570</v>
      </c>
      <c r="N350" s="75" t="s">
        <v>1848</v>
      </c>
      <c r="O350" s="75" t="s">
        <v>2177</v>
      </c>
      <c r="P350" s="75" t="s">
        <v>1053</v>
      </c>
      <c r="Q350" s="75" t="s">
        <v>2113</v>
      </c>
      <c r="R350" s="75" t="s">
        <v>1851</v>
      </c>
      <c r="S350" s="78">
        <v>816000</v>
      </c>
      <c r="T350" s="79">
        <v>6</v>
      </c>
      <c r="U350" s="80">
        <f t="shared" si="1"/>
        <v>4896000</v>
      </c>
      <c r="V350" s="81" t="e">
        <f>VLOOKUP($A350,'[1]4.TC'!$A:$BG,'[1]4.TC'!AU$1,0)</f>
        <v>#N/A</v>
      </c>
    </row>
    <row r="351" spans="1:22" ht="89.25" x14ac:dyDescent="0.25">
      <c r="A351" s="75">
        <v>57</v>
      </c>
      <c r="B351" s="75" t="s">
        <v>2104</v>
      </c>
      <c r="C351" s="75" t="s">
        <v>2105</v>
      </c>
      <c r="D351" s="75" t="s">
        <v>2178</v>
      </c>
      <c r="E351" s="75">
        <v>92</v>
      </c>
      <c r="F351" s="75" t="s">
        <v>2179</v>
      </c>
      <c r="G351" s="76" t="s">
        <v>2180</v>
      </c>
      <c r="H351" s="75" t="s">
        <v>2181</v>
      </c>
      <c r="I351" s="77" t="s">
        <v>2182</v>
      </c>
      <c r="J351" s="75" t="s">
        <v>1857</v>
      </c>
      <c r="K351" s="75" t="s">
        <v>2111</v>
      </c>
      <c r="L351" s="75">
        <v>2</v>
      </c>
      <c r="M351" s="75" t="s">
        <v>1847</v>
      </c>
      <c r="N351" s="75" t="s">
        <v>1848</v>
      </c>
      <c r="O351" s="75" t="s">
        <v>2183</v>
      </c>
      <c r="P351" s="75" t="s">
        <v>1053</v>
      </c>
      <c r="Q351" s="75" t="s">
        <v>2113</v>
      </c>
      <c r="R351" s="75" t="s">
        <v>1851</v>
      </c>
      <c r="S351" s="78">
        <v>152000</v>
      </c>
      <c r="T351" s="79">
        <v>20</v>
      </c>
      <c r="U351" s="80">
        <f t="shared" si="1"/>
        <v>3040000</v>
      </c>
      <c r="V351" s="81" t="e">
        <f>VLOOKUP($A351,'[1]4.TC'!$A:$BG,'[1]4.TC'!AU$1,0)</f>
        <v>#N/A</v>
      </c>
    </row>
    <row r="352" spans="1:22" ht="165.75" x14ac:dyDescent="0.25">
      <c r="A352" s="75">
        <v>58</v>
      </c>
      <c r="B352" s="75" t="s">
        <v>2184</v>
      </c>
      <c r="C352" s="75" t="s">
        <v>2185</v>
      </c>
      <c r="D352" s="75" t="s">
        <v>2186</v>
      </c>
      <c r="E352" s="75">
        <v>34</v>
      </c>
      <c r="F352" s="75" t="s">
        <v>2187</v>
      </c>
      <c r="G352" s="76" t="s">
        <v>2188</v>
      </c>
      <c r="H352" s="75" t="s">
        <v>2189</v>
      </c>
      <c r="I352" s="77" t="s">
        <v>2190</v>
      </c>
      <c r="J352" s="75" t="s">
        <v>1857</v>
      </c>
      <c r="K352" s="75" t="s">
        <v>2191</v>
      </c>
      <c r="L352" s="75">
        <v>2</v>
      </c>
      <c r="M352" s="75" t="s">
        <v>1570</v>
      </c>
      <c r="N352" s="75" t="s">
        <v>2192</v>
      </c>
      <c r="O352" s="75" t="s">
        <v>2193</v>
      </c>
      <c r="P352" s="75" t="s">
        <v>2194</v>
      </c>
      <c r="Q352" s="75" t="s">
        <v>2195</v>
      </c>
      <c r="R352" s="75" t="s">
        <v>1851</v>
      </c>
      <c r="S352" s="78">
        <v>441000</v>
      </c>
      <c r="T352" s="79">
        <v>20</v>
      </c>
      <c r="U352" s="80">
        <f t="shared" si="1"/>
        <v>8820000</v>
      </c>
      <c r="V352" s="81" t="e">
        <f>VLOOKUP($A352,'[1]4.TC'!$A:$BG,'[1]4.TC'!AU$1,0)</f>
        <v>#N/A</v>
      </c>
    </row>
    <row r="353" spans="1:22" ht="114.75" x14ac:dyDescent="0.25">
      <c r="A353" s="75">
        <v>59</v>
      </c>
      <c r="B353" s="75" t="s">
        <v>2196</v>
      </c>
      <c r="C353" s="75" t="s">
        <v>2197</v>
      </c>
      <c r="D353" s="75" t="s">
        <v>2198</v>
      </c>
      <c r="E353" s="75">
        <v>32</v>
      </c>
      <c r="F353" s="75" t="s">
        <v>2199</v>
      </c>
      <c r="G353" s="76" t="s">
        <v>2200</v>
      </c>
      <c r="H353" s="75" t="s">
        <v>2201</v>
      </c>
      <c r="I353" s="77" t="s">
        <v>2202</v>
      </c>
      <c r="J353" s="75" t="s">
        <v>1857</v>
      </c>
      <c r="K353" s="75" t="s">
        <v>2203</v>
      </c>
      <c r="L353" s="75">
        <v>2</v>
      </c>
      <c r="M353" s="75" t="s">
        <v>1570</v>
      </c>
      <c r="N353" s="75" t="s">
        <v>1848</v>
      </c>
      <c r="O353" s="75" t="s">
        <v>2204</v>
      </c>
      <c r="P353" s="75" t="s">
        <v>2205</v>
      </c>
      <c r="Q353" s="75" t="s">
        <v>2205</v>
      </c>
      <c r="R353" s="75" t="s">
        <v>1851</v>
      </c>
      <c r="S353" s="78">
        <v>308000</v>
      </c>
      <c r="T353" s="79">
        <v>20</v>
      </c>
      <c r="U353" s="80">
        <f t="shared" si="1"/>
        <v>6160000</v>
      </c>
      <c r="V353" s="81" t="e">
        <f>VLOOKUP($A353,'[1]4.TC'!$A:$BG,'[1]4.TC'!AU$1,0)</f>
        <v>#N/A</v>
      </c>
    </row>
    <row r="354" spans="1:22" ht="114.75" x14ac:dyDescent="0.25">
      <c r="A354" s="75">
        <v>60</v>
      </c>
      <c r="B354" s="75" t="s">
        <v>2196</v>
      </c>
      <c r="C354" s="75" t="s">
        <v>2197</v>
      </c>
      <c r="D354" s="75" t="s">
        <v>2206</v>
      </c>
      <c r="E354" s="75">
        <v>38</v>
      </c>
      <c r="F354" s="75" t="s">
        <v>2207</v>
      </c>
      <c r="G354" s="76" t="s">
        <v>2207</v>
      </c>
      <c r="H354" s="75" t="s">
        <v>2208</v>
      </c>
      <c r="I354" s="77" t="s">
        <v>2209</v>
      </c>
      <c r="J354" s="75" t="s">
        <v>1845</v>
      </c>
      <c r="K354" s="75" t="s">
        <v>2203</v>
      </c>
      <c r="L354" s="75">
        <v>2</v>
      </c>
      <c r="M354" s="75" t="s">
        <v>1570</v>
      </c>
      <c r="N354" s="75" t="s">
        <v>1848</v>
      </c>
      <c r="O354" s="75" t="s">
        <v>2210</v>
      </c>
      <c r="P354" s="75" t="s">
        <v>2205</v>
      </c>
      <c r="Q354" s="75" t="s">
        <v>2205</v>
      </c>
      <c r="R354" s="75" t="s">
        <v>1851</v>
      </c>
      <c r="S354" s="78">
        <v>234000</v>
      </c>
      <c r="T354" s="79">
        <v>10</v>
      </c>
      <c r="U354" s="80">
        <f t="shared" si="1"/>
        <v>2340000</v>
      </c>
      <c r="V354" s="81" t="e">
        <f>VLOOKUP($A354,'[1]4.TC'!$A:$BG,'[1]4.TC'!AU$1,0)</f>
        <v>#N/A</v>
      </c>
    </row>
    <row r="355" spans="1:22" ht="114.75" x14ac:dyDescent="0.25">
      <c r="A355" s="75">
        <v>61</v>
      </c>
      <c r="B355" s="75" t="s">
        <v>2196</v>
      </c>
      <c r="C355" s="75" t="s">
        <v>2197</v>
      </c>
      <c r="D355" s="75" t="s">
        <v>2211</v>
      </c>
      <c r="E355" s="75">
        <v>47</v>
      </c>
      <c r="F355" s="75" t="s">
        <v>2212</v>
      </c>
      <c r="G355" s="76" t="s">
        <v>2212</v>
      </c>
      <c r="H355" s="75" t="s">
        <v>2213</v>
      </c>
      <c r="I355" s="77" t="s">
        <v>2214</v>
      </c>
      <c r="J355" s="75" t="s">
        <v>1845</v>
      </c>
      <c r="K355" s="75" t="s">
        <v>2203</v>
      </c>
      <c r="L355" s="75">
        <v>2</v>
      </c>
      <c r="M355" s="75" t="s">
        <v>1570</v>
      </c>
      <c r="N355" s="75" t="s">
        <v>1848</v>
      </c>
      <c r="O355" s="75" t="s">
        <v>2215</v>
      </c>
      <c r="P355" s="75" t="s">
        <v>2205</v>
      </c>
      <c r="Q355" s="75" t="s">
        <v>2205</v>
      </c>
      <c r="R355" s="75" t="s">
        <v>1851</v>
      </c>
      <c r="S355" s="78">
        <v>830000</v>
      </c>
      <c r="T355" s="79">
        <v>6</v>
      </c>
      <c r="U355" s="80">
        <f t="shared" si="1"/>
        <v>4980000</v>
      </c>
      <c r="V355" s="81" t="e">
        <f>VLOOKUP($A355,'[1]4.TC'!$A:$BG,'[1]4.TC'!AU$1,0)</f>
        <v>#N/A</v>
      </c>
    </row>
    <row r="356" spans="1:22" ht="114.75" x14ac:dyDescent="0.25">
      <c r="A356" s="75">
        <v>62</v>
      </c>
      <c r="B356" s="75" t="s">
        <v>2196</v>
      </c>
      <c r="C356" s="75" t="s">
        <v>2197</v>
      </c>
      <c r="D356" s="75" t="s">
        <v>2216</v>
      </c>
      <c r="E356" s="75">
        <v>50</v>
      </c>
      <c r="F356" s="75" t="s">
        <v>2217</v>
      </c>
      <c r="G356" s="76" t="s">
        <v>2217</v>
      </c>
      <c r="H356" s="75" t="s">
        <v>2218</v>
      </c>
      <c r="I356" s="77" t="s">
        <v>2219</v>
      </c>
      <c r="J356" s="75" t="s">
        <v>1845</v>
      </c>
      <c r="K356" s="75" t="s">
        <v>2203</v>
      </c>
      <c r="L356" s="75">
        <v>2</v>
      </c>
      <c r="M356" s="75" t="s">
        <v>1570</v>
      </c>
      <c r="N356" s="75" t="s">
        <v>1848</v>
      </c>
      <c r="O356" s="75" t="s">
        <v>2220</v>
      </c>
      <c r="P356" s="75" t="s">
        <v>2205</v>
      </c>
      <c r="Q356" s="75" t="s">
        <v>2205</v>
      </c>
      <c r="R356" s="75" t="s">
        <v>1851</v>
      </c>
      <c r="S356" s="78">
        <v>780000</v>
      </c>
      <c r="T356" s="79">
        <v>6</v>
      </c>
      <c r="U356" s="80">
        <f t="shared" si="1"/>
        <v>4680000</v>
      </c>
      <c r="V356" s="81" t="e">
        <f>VLOOKUP($A356,'[1]4.TC'!$A:$BG,'[1]4.TC'!AU$1,0)</f>
        <v>#N/A</v>
      </c>
    </row>
    <row r="357" spans="1:22" ht="114.75" x14ac:dyDescent="0.25">
      <c r="A357" s="75">
        <v>63</v>
      </c>
      <c r="B357" s="75" t="s">
        <v>2196</v>
      </c>
      <c r="C357" s="75" t="s">
        <v>2197</v>
      </c>
      <c r="D357" s="75" t="s">
        <v>2221</v>
      </c>
      <c r="E357" s="75">
        <v>84</v>
      </c>
      <c r="F357" s="75" t="s">
        <v>2222</v>
      </c>
      <c r="G357" s="76" t="s">
        <v>2222</v>
      </c>
      <c r="H357" s="75" t="s">
        <v>2223</v>
      </c>
      <c r="I357" s="77" t="s">
        <v>2224</v>
      </c>
      <c r="J357" s="75" t="s">
        <v>1857</v>
      </c>
      <c r="K357" s="75" t="s">
        <v>2203</v>
      </c>
      <c r="L357" s="75">
        <v>2</v>
      </c>
      <c r="M357" s="75" t="s">
        <v>1570</v>
      </c>
      <c r="N357" s="75" t="s">
        <v>1879</v>
      </c>
      <c r="O357" s="75" t="s">
        <v>2225</v>
      </c>
      <c r="P357" s="75" t="s">
        <v>2205</v>
      </c>
      <c r="Q357" s="75" t="s">
        <v>2205</v>
      </c>
      <c r="R357" s="75" t="s">
        <v>1851</v>
      </c>
      <c r="S357" s="78">
        <v>428000</v>
      </c>
      <c r="T357" s="79">
        <v>30</v>
      </c>
      <c r="U357" s="80">
        <f t="shared" si="1"/>
        <v>12840000</v>
      </c>
      <c r="V357" s="81" t="e">
        <f>VLOOKUP($A357,'[1]4.TC'!$A:$BG,'[1]4.TC'!AU$1,0)</f>
        <v>#N/A</v>
      </c>
    </row>
    <row r="358" spans="1:22" ht="76.5" x14ac:dyDescent="0.25">
      <c r="A358" s="75">
        <v>64</v>
      </c>
      <c r="B358" s="75" t="s">
        <v>2226</v>
      </c>
      <c r="C358" s="75" t="s">
        <v>2227</v>
      </c>
      <c r="D358" s="75" t="s">
        <v>2228</v>
      </c>
      <c r="E358" s="75">
        <v>12</v>
      </c>
      <c r="F358" s="75" t="s">
        <v>2229</v>
      </c>
      <c r="G358" s="76" t="s">
        <v>2229</v>
      </c>
      <c r="H358" s="75" t="s">
        <v>2230</v>
      </c>
      <c r="I358" s="77" t="s">
        <v>2231</v>
      </c>
      <c r="J358" s="75" t="s">
        <v>1845</v>
      </c>
      <c r="K358" s="75" t="s">
        <v>2232</v>
      </c>
      <c r="L358" s="75">
        <v>2</v>
      </c>
      <c r="M358" s="75" t="s">
        <v>1570</v>
      </c>
      <c r="N358" s="75" t="s">
        <v>2233</v>
      </c>
      <c r="O358" s="75" t="s">
        <v>2234</v>
      </c>
      <c r="P358" s="75" t="s">
        <v>2235</v>
      </c>
      <c r="Q358" s="75" t="s">
        <v>2235</v>
      </c>
      <c r="R358" s="75" t="s">
        <v>1851</v>
      </c>
      <c r="S358" s="78">
        <v>349000</v>
      </c>
      <c r="T358" s="79">
        <v>12</v>
      </c>
      <c r="U358" s="80">
        <f t="shared" si="1"/>
        <v>4188000</v>
      </c>
      <c r="V358" s="81" t="e">
        <f>VLOOKUP($A358,'[1]4.TC'!$A:$BG,'[1]4.TC'!AU$1,0)</f>
        <v>#N/A</v>
      </c>
    </row>
    <row r="359" spans="1:22" ht="76.5" x14ac:dyDescent="0.25">
      <c r="A359" s="75">
        <v>65</v>
      </c>
      <c r="B359" s="75" t="s">
        <v>2226</v>
      </c>
      <c r="C359" s="75" t="s">
        <v>2227</v>
      </c>
      <c r="D359" s="75" t="s">
        <v>2236</v>
      </c>
      <c r="E359" s="75">
        <v>57</v>
      </c>
      <c r="F359" s="75" t="s">
        <v>2237</v>
      </c>
      <c r="G359" s="76" t="s">
        <v>2237</v>
      </c>
      <c r="H359" s="75" t="s">
        <v>2238</v>
      </c>
      <c r="I359" s="77" t="s">
        <v>2239</v>
      </c>
      <c r="J359" s="75" t="s">
        <v>1845</v>
      </c>
      <c r="K359" s="75" t="s">
        <v>2232</v>
      </c>
      <c r="L359" s="75">
        <v>2</v>
      </c>
      <c r="M359" s="75" t="s">
        <v>1570</v>
      </c>
      <c r="N359" s="75" t="s">
        <v>2233</v>
      </c>
      <c r="O359" s="75" t="s">
        <v>2240</v>
      </c>
      <c r="P359" s="75" t="s">
        <v>2235</v>
      </c>
      <c r="Q359" s="75" t="s">
        <v>2235</v>
      </c>
      <c r="R359" s="75" t="s">
        <v>1851</v>
      </c>
      <c r="S359" s="78">
        <v>293000</v>
      </c>
      <c r="T359" s="79">
        <v>6</v>
      </c>
      <c r="U359" s="80">
        <f t="shared" si="1"/>
        <v>1758000</v>
      </c>
      <c r="V359" s="81" t="e">
        <f>VLOOKUP($A359,'[1]4.TC'!$A:$BG,'[1]4.TC'!AU$1,0)</f>
        <v>#N/A</v>
      </c>
    </row>
    <row r="360" spans="1:22" ht="76.5" x14ac:dyDescent="0.25">
      <c r="A360" s="75">
        <v>66</v>
      </c>
      <c r="B360" s="75" t="s">
        <v>2226</v>
      </c>
      <c r="C360" s="75" t="s">
        <v>2227</v>
      </c>
      <c r="D360" s="75" t="s">
        <v>2241</v>
      </c>
      <c r="E360" s="75">
        <v>65</v>
      </c>
      <c r="F360" s="75" t="s">
        <v>2242</v>
      </c>
      <c r="G360" s="76" t="s">
        <v>2242</v>
      </c>
      <c r="H360" s="75" t="s">
        <v>2243</v>
      </c>
      <c r="I360" s="77" t="s">
        <v>1902</v>
      </c>
      <c r="J360" s="75" t="s">
        <v>1845</v>
      </c>
      <c r="K360" s="75" t="s">
        <v>2232</v>
      </c>
      <c r="L360" s="75">
        <v>2</v>
      </c>
      <c r="M360" s="75" t="s">
        <v>1570</v>
      </c>
      <c r="N360" s="75" t="s">
        <v>2233</v>
      </c>
      <c r="O360" s="75" t="s">
        <v>2244</v>
      </c>
      <c r="P360" s="75" t="s">
        <v>2235</v>
      </c>
      <c r="Q360" s="75" t="s">
        <v>2235</v>
      </c>
      <c r="R360" s="75" t="s">
        <v>1851</v>
      </c>
      <c r="S360" s="78">
        <v>449000</v>
      </c>
      <c r="T360" s="79">
        <v>12</v>
      </c>
      <c r="U360" s="80">
        <f t="shared" ref="U360:U363" si="2">T360*S360</f>
        <v>5388000</v>
      </c>
      <c r="V360" s="81" t="e">
        <f>VLOOKUP($A360,'[1]4.TC'!$A:$BG,'[1]4.TC'!AU$1,0)</f>
        <v>#N/A</v>
      </c>
    </row>
    <row r="361" spans="1:22" ht="76.5" x14ac:dyDescent="0.25">
      <c r="A361" s="75">
        <v>67</v>
      </c>
      <c r="B361" s="75" t="s">
        <v>2226</v>
      </c>
      <c r="C361" s="75" t="s">
        <v>2227</v>
      </c>
      <c r="D361" s="75" t="s">
        <v>2245</v>
      </c>
      <c r="E361" s="75">
        <v>70</v>
      </c>
      <c r="F361" s="75" t="s">
        <v>2246</v>
      </c>
      <c r="G361" s="76" t="s">
        <v>2246</v>
      </c>
      <c r="H361" s="75" t="s">
        <v>2247</v>
      </c>
      <c r="I361" s="77" t="s">
        <v>2248</v>
      </c>
      <c r="J361" s="75" t="s">
        <v>1845</v>
      </c>
      <c r="K361" s="75" t="s">
        <v>2232</v>
      </c>
      <c r="L361" s="75">
        <v>2</v>
      </c>
      <c r="M361" s="75" t="s">
        <v>1570</v>
      </c>
      <c r="N361" s="75" t="s">
        <v>2233</v>
      </c>
      <c r="O361" s="75" t="s">
        <v>2249</v>
      </c>
      <c r="P361" s="75" t="s">
        <v>2235</v>
      </c>
      <c r="Q361" s="75" t="s">
        <v>2235</v>
      </c>
      <c r="R361" s="75" t="s">
        <v>1851</v>
      </c>
      <c r="S361" s="78">
        <v>919300</v>
      </c>
      <c r="T361" s="79">
        <v>20</v>
      </c>
      <c r="U361" s="80">
        <f t="shared" si="2"/>
        <v>18386000</v>
      </c>
      <c r="V361" s="81" t="e">
        <f>VLOOKUP($A361,'[1]4.TC'!$A:$BG,'[1]4.TC'!AU$1,0)</f>
        <v>#N/A</v>
      </c>
    </row>
    <row r="362" spans="1:22" ht="76.5" x14ac:dyDescent="0.25">
      <c r="A362" s="75">
        <v>68</v>
      </c>
      <c r="B362" s="75" t="s">
        <v>2226</v>
      </c>
      <c r="C362" s="75" t="s">
        <v>2227</v>
      </c>
      <c r="D362" s="75" t="s">
        <v>2250</v>
      </c>
      <c r="E362" s="75">
        <v>74</v>
      </c>
      <c r="F362" s="75" t="s">
        <v>2251</v>
      </c>
      <c r="G362" s="76" t="s">
        <v>2251</v>
      </c>
      <c r="H362" s="75" t="s">
        <v>2252</v>
      </c>
      <c r="I362" s="77" t="s">
        <v>2253</v>
      </c>
      <c r="J362" s="75" t="s">
        <v>1845</v>
      </c>
      <c r="K362" s="75" t="s">
        <v>2232</v>
      </c>
      <c r="L362" s="75">
        <v>2</v>
      </c>
      <c r="M362" s="75" t="s">
        <v>1570</v>
      </c>
      <c r="N362" s="75" t="s">
        <v>2233</v>
      </c>
      <c r="O362" s="75" t="s">
        <v>2254</v>
      </c>
      <c r="P362" s="75" t="s">
        <v>2235</v>
      </c>
      <c r="Q362" s="75" t="s">
        <v>2235</v>
      </c>
      <c r="R362" s="75" t="s">
        <v>1851</v>
      </c>
      <c r="S362" s="78">
        <v>780000</v>
      </c>
      <c r="T362" s="79">
        <v>16</v>
      </c>
      <c r="U362" s="80">
        <f t="shared" si="2"/>
        <v>12480000</v>
      </c>
      <c r="V362" s="81" t="e">
        <f>VLOOKUP($A362,'[1]4.TC'!$A:$BG,'[1]4.TC'!AU$1,0)</f>
        <v>#N/A</v>
      </c>
    </row>
    <row r="363" spans="1:22" ht="76.5" x14ac:dyDescent="0.25">
      <c r="A363" s="75">
        <v>69</v>
      </c>
      <c r="B363" s="75" t="s">
        <v>2226</v>
      </c>
      <c r="C363" s="75" t="s">
        <v>2227</v>
      </c>
      <c r="D363" s="75" t="s">
        <v>2255</v>
      </c>
      <c r="E363" s="75">
        <v>78</v>
      </c>
      <c r="F363" s="75" t="s">
        <v>2256</v>
      </c>
      <c r="G363" s="76" t="s">
        <v>2256</v>
      </c>
      <c r="H363" s="75" t="s">
        <v>2257</v>
      </c>
      <c r="I363" s="77" t="s">
        <v>2258</v>
      </c>
      <c r="J363" s="75" t="s">
        <v>1845</v>
      </c>
      <c r="K363" s="75" t="s">
        <v>2232</v>
      </c>
      <c r="L363" s="75">
        <v>2</v>
      </c>
      <c r="M363" s="75" t="s">
        <v>1570</v>
      </c>
      <c r="N363" s="75" t="s">
        <v>2233</v>
      </c>
      <c r="O363" s="75" t="s">
        <v>2259</v>
      </c>
      <c r="P363" s="75" t="s">
        <v>2235</v>
      </c>
      <c r="Q363" s="75" t="s">
        <v>2235</v>
      </c>
      <c r="R363" s="75" t="s">
        <v>1851</v>
      </c>
      <c r="S363" s="78">
        <v>2394000</v>
      </c>
      <c r="T363" s="79">
        <v>12</v>
      </c>
      <c r="U363" s="80">
        <f t="shared" si="2"/>
        <v>28728000</v>
      </c>
      <c r="V363" s="81" t="e">
        <f>VLOOKUP($A363,'[1]4.TC'!$A:$BG,'[1]4.TC'!AU$1,0)</f>
        <v>#N/A</v>
      </c>
    </row>
  </sheetData>
  <mergeCells count="22">
    <mergeCell ref="O254:O255"/>
    <mergeCell ref="P254:P255"/>
    <mergeCell ref="Q254:Q255"/>
    <mergeCell ref="S254:S255"/>
    <mergeCell ref="T254:T255"/>
    <mergeCell ref="A292:V292"/>
    <mergeCell ref="I254:I255"/>
    <mergeCell ref="J254:J255"/>
    <mergeCell ref="K254:K255"/>
    <mergeCell ref="L254:L255"/>
    <mergeCell ref="M254:M255"/>
    <mergeCell ref="N254:N255"/>
    <mergeCell ref="B1:W1"/>
    <mergeCell ref="B251:T251"/>
    <mergeCell ref="B252:T252"/>
    <mergeCell ref="B254:B255"/>
    <mergeCell ref="C254:C255"/>
    <mergeCell ref="D254:D255"/>
    <mergeCell ref="E254:E255"/>
    <mergeCell ref="F254:F255"/>
    <mergeCell ref="G254:G255"/>
    <mergeCell ref="H254:H255"/>
  </mergeCells>
  <dataValidations count="1">
    <dataValidation type="decimal" showErrorMessage="1" errorTitle="Lưu ý" error="Nhập số lớn hơn 0 và nhỏ hơn 999,999,999,999,999" promptTitle="Lưu ý" prompt="Nhập số lớn hơn 0 và nhỏ hơn 999,999,999,999,999" sqref="L242:M242">
      <formula1>0.0001</formula1>
      <formula2>999999999999999</formula2>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DS-HA</dc:creator>
  <cp:lastModifiedBy>DS-HA</cp:lastModifiedBy>
  <dcterms:created xsi:type="dcterms:W3CDTF">2025-07-09T08:17:37Z</dcterms:created>
  <dcterms:modified xsi:type="dcterms:W3CDTF">2025-07-09T08:25:53Z</dcterms:modified>
</cp:coreProperties>
</file>